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RGVGCA\RGVGCA Avgs\Valley Avgs\2014-2015\JV\"/>
    </mc:Choice>
  </mc:AlternateContent>
  <bookViews>
    <workbookView xWindow="0" yWindow="0" windowWidth="20490" windowHeight="753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71027"/>
</workbook>
</file>

<file path=xl/calcChain.xml><?xml version="1.0" encoding="utf-8"?>
<calcChain xmlns="http://schemas.openxmlformats.org/spreadsheetml/2006/main">
  <c r="A124" i="1" l="1"/>
  <c r="B216" i="1"/>
  <c r="A216" i="1" s="1"/>
  <c r="A30" i="1"/>
  <c r="B30" i="1"/>
  <c r="B29" i="1"/>
  <c r="A29" i="1" s="1"/>
  <c r="A160" i="1"/>
  <c r="B160" i="1"/>
  <c r="B161" i="1"/>
  <c r="A161" i="1" s="1"/>
  <c r="A162" i="1"/>
  <c r="B162" i="1"/>
  <c r="B125" i="1"/>
  <c r="A125" i="1" s="1"/>
  <c r="B242" i="1"/>
  <c r="A242" i="1" s="1"/>
  <c r="B243" i="1"/>
  <c r="A243" i="1"/>
  <c r="B244" i="1"/>
  <c r="A244" i="1" s="1"/>
  <c r="B245" i="1"/>
  <c r="A245" i="1"/>
  <c r="B246" i="1"/>
  <c r="A246" i="1" s="1"/>
  <c r="B148" i="1"/>
  <c r="A148" i="1" s="1"/>
  <c r="B149" i="1"/>
  <c r="A149" i="1" s="1"/>
  <c r="B150" i="1"/>
  <c r="A150" i="1"/>
  <c r="A86" i="1"/>
  <c r="B86" i="1"/>
  <c r="B238" i="1"/>
  <c r="A238" i="1"/>
  <c r="B237" i="1"/>
  <c r="A237" i="1" s="1"/>
  <c r="B124" i="1"/>
  <c r="B123" i="1"/>
  <c r="A123" i="1" s="1"/>
  <c r="B113" i="1"/>
  <c r="A113" i="1" s="1"/>
  <c r="B387" i="1"/>
  <c r="A387" i="1"/>
  <c r="B388" i="1"/>
  <c r="A388" i="1" s="1"/>
  <c r="B389" i="1"/>
  <c r="A389" i="1"/>
  <c r="B386" i="1"/>
  <c r="A386" i="1" s="1"/>
  <c r="B385" i="1"/>
  <c r="A385" i="1"/>
  <c r="B215" i="1"/>
  <c r="A215" i="1" s="1"/>
  <c r="A214" i="1"/>
  <c r="A254" i="1"/>
  <c r="B254" i="1"/>
  <c r="B102" i="1"/>
  <c r="A102" i="1" s="1"/>
  <c r="A101" i="1"/>
  <c r="B101" i="1"/>
  <c r="B100" i="1"/>
  <c r="A100" i="1"/>
  <c r="A135" i="1"/>
  <c r="B135" i="1"/>
  <c r="B323" i="1"/>
  <c r="A323" i="1" s="1"/>
  <c r="B173" i="1"/>
  <c r="A173" i="1" s="1"/>
  <c r="B180" i="1"/>
  <c r="A180" i="1"/>
  <c r="B273" i="1"/>
  <c r="A273" i="1" s="1"/>
  <c r="B274" i="1"/>
  <c r="A274" i="1"/>
  <c r="B275" i="1"/>
  <c r="A275" i="1" s="1"/>
  <c r="B276" i="1"/>
  <c r="A276" i="1"/>
  <c r="B277" i="1"/>
  <c r="A277" i="1" s="1"/>
  <c r="B403" i="1"/>
  <c r="A403" i="1"/>
  <c r="B404" i="1"/>
  <c r="A404" i="1" s="1"/>
  <c r="B18" i="1"/>
  <c r="A18" i="1"/>
  <c r="B397" i="1"/>
  <c r="A397" i="1" s="1"/>
  <c r="B398" i="1"/>
  <c r="A398" i="1"/>
  <c r="B399" i="1"/>
  <c r="A399" i="1" s="1"/>
  <c r="B400" i="1"/>
  <c r="A400" i="1"/>
  <c r="B401" i="1"/>
  <c r="A401" i="1" s="1"/>
  <c r="B214" i="1"/>
  <c r="B213" i="1"/>
  <c r="A213" i="1"/>
  <c r="B212" i="1"/>
  <c r="A212" i="1" s="1"/>
  <c r="B134" i="1"/>
  <c r="A134" i="1"/>
  <c r="B52" i="1"/>
  <c r="A52" i="1" s="1"/>
  <c r="B39" i="1"/>
  <c r="A39" i="1" s="1"/>
  <c r="B112" i="1"/>
  <c r="A112" i="1" s="1"/>
  <c r="B28" i="1"/>
  <c r="A28" i="1"/>
  <c r="B51" i="1"/>
  <c r="A51" i="1" s="1"/>
  <c r="B121" i="1"/>
  <c r="A121" i="1"/>
  <c r="B122" i="1"/>
  <c r="A122" i="1" s="1"/>
  <c r="B336" i="1"/>
  <c r="A336" i="1"/>
  <c r="B172" i="1"/>
  <c r="A172" i="1" s="1"/>
  <c r="B85" i="1"/>
  <c r="A85" i="1"/>
  <c r="B11" i="1"/>
  <c r="A11" i="1" s="1"/>
  <c r="B229" i="1"/>
  <c r="A229" i="1"/>
  <c r="B228" i="1"/>
  <c r="A228" i="1" s="1"/>
  <c r="B50" i="1"/>
  <c r="A50" i="1"/>
  <c r="B49" i="1"/>
  <c r="A49" i="1" s="1"/>
  <c r="B48" i="1"/>
  <c r="A48" i="1"/>
  <c r="B159" i="1"/>
  <c r="A159" i="1" s="1"/>
  <c r="B38" i="1"/>
  <c r="A38" i="1"/>
  <c r="B171" i="1"/>
  <c r="A171" i="1" s="1"/>
  <c r="B158" i="1"/>
  <c r="A158" i="1"/>
  <c r="A194" i="1"/>
  <c r="B194" i="1"/>
  <c r="B193" i="1"/>
  <c r="A193" i="1"/>
  <c r="B110" i="1"/>
  <c r="A110" i="1" s="1"/>
  <c r="B111" i="1"/>
  <c r="A111" i="1"/>
  <c r="B169" i="1"/>
  <c r="A169" i="1" s="1"/>
  <c r="B170" i="1"/>
  <c r="A170" i="1"/>
  <c r="B249" i="1"/>
  <c r="A249" i="1" s="1"/>
  <c r="B250" i="1"/>
  <c r="A250" i="1"/>
  <c r="B251" i="1"/>
  <c r="A251" i="1" s="1"/>
  <c r="B252" i="1"/>
  <c r="A252" i="1"/>
  <c r="B253" i="1"/>
  <c r="A253" i="1" s="1"/>
  <c r="B248" i="1"/>
  <c r="A248" i="1"/>
  <c r="B99" i="1"/>
  <c r="A99" i="1" s="1"/>
  <c r="B316" i="1"/>
  <c r="A316" i="1"/>
  <c r="A314" i="1"/>
  <c r="B314" i="1"/>
  <c r="B315" i="1"/>
  <c r="A315" i="1"/>
  <c r="B83" i="1"/>
  <c r="A83" i="1" s="1"/>
  <c r="B84" i="1"/>
  <c r="A84" i="1"/>
  <c r="B211" i="1"/>
  <c r="A211" i="1" s="1"/>
  <c r="B26" i="1"/>
  <c r="A26" i="1"/>
  <c r="B27" i="1"/>
  <c r="A27" i="1" s="1"/>
  <c r="B10" i="1"/>
  <c r="A10" i="1"/>
  <c r="B37" i="1"/>
  <c r="A37" i="1" s="1"/>
  <c r="B41" i="1"/>
  <c r="A41" i="1"/>
  <c r="B192" i="1"/>
  <c r="A192" i="1" s="1"/>
  <c r="B260" i="1"/>
  <c r="A260" i="1"/>
  <c r="B47" i="1"/>
  <c r="A47" i="1" s="1"/>
  <c r="B133" i="1"/>
  <c r="A133" i="1"/>
  <c r="B109" i="1"/>
  <c r="A109" i="1" s="1"/>
  <c r="B120" i="1"/>
  <c r="A120" i="1"/>
  <c r="B209" i="1"/>
  <c r="A209" i="1" s="1"/>
  <c r="B210" i="1"/>
  <c r="A210" i="1"/>
  <c r="B132" i="1"/>
  <c r="A132" i="1" s="1"/>
  <c r="B25" i="1"/>
  <c r="A25" i="1"/>
  <c r="B208" i="1"/>
  <c r="A208" i="1" s="1"/>
  <c r="B207" i="1"/>
  <c r="A207" i="1"/>
  <c r="B46" i="1"/>
  <c r="A46" i="1" s="1"/>
  <c r="B309" i="1"/>
  <c r="A309" i="1"/>
  <c r="B6" i="1"/>
  <c r="A6" i="1" s="1"/>
  <c r="B7" i="1"/>
  <c r="A7" i="1"/>
  <c r="B8" i="1"/>
  <c r="A8" i="1" s="1"/>
  <c r="B9" i="1"/>
  <c r="A9" i="1"/>
  <c r="B13" i="1"/>
  <c r="A13" i="1" s="1"/>
  <c r="B14" i="1"/>
  <c r="A14" i="1"/>
  <c r="B15" i="1"/>
  <c r="A15" i="1" s="1"/>
  <c r="B16" i="1"/>
  <c r="A16" i="1"/>
  <c r="B17" i="1"/>
  <c r="A17" i="1" s="1"/>
  <c r="B20" i="1"/>
  <c r="A20" i="1"/>
  <c r="B21" i="1"/>
  <c r="A21" i="1" s="1"/>
  <c r="B22" i="1"/>
  <c r="A22" i="1"/>
  <c r="B23" i="1"/>
  <c r="A23" i="1" s="1"/>
  <c r="B24" i="1"/>
  <c r="A24" i="1"/>
  <c r="B32" i="1"/>
  <c r="A32" i="1" s="1"/>
  <c r="B33" i="1"/>
  <c r="A33" i="1"/>
  <c r="B34" i="1"/>
  <c r="A34" i="1" s="1"/>
  <c r="B35" i="1"/>
  <c r="A35" i="1"/>
  <c r="B36" i="1"/>
  <c r="A36" i="1" s="1"/>
  <c r="B42" i="1"/>
  <c r="A42" i="1"/>
  <c r="B43" i="1"/>
  <c r="A43" i="1" s="1"/>
  <c r="B44" i="1"/>
  <c r="A44" i="1"/>
  <c r="B45" i="1"/>
  <c r="A45" i="1" s="1"/>
  <c r="B54" i="1"/>
  <c r="A54" i="1"/>
  <c r="B55" i="1"/>
  <c r="A55" i="1" s="1"/>
  <c r="B56" i="1"/>
  <c r="A56" i="1"/>
  <c r="B57" i="1"/>
  <c r="A57" i="1" s="1"/>
  <c r="B58" i="1"/>
  <c r="A58" i="1"/>
  <c r="B60" i="1"/>
  <c r="A60" i="1" s="1"/>
  <c r="B61" i="1"/>
  <c r="A61" i="1"/>
  <c r="B62" i="1"/>
  <c r="A62" i="1" s="1"/>
  <c r="B63" i="1"/>
  <c r="A63" i="1"/>
  <c r="B64" i="1"/>
  <c r="A64" i="1" s="1"/>
  <c r="B66" i="1"/>
  <c r="A66" i="1"/>
  <c r="B67" i="1"/>
  <c r="A67" i="1" s="1"/>
  <c r="B68" i="1"/>
  <c r="A68" i="1"/>
  <c r="B69" i="1"/>
  <c r="A69" i="1" s="1"/>
  <c r="B70" i="1"/>
  <c r="A70" i="1"/>
  <c r="B72" i="1"/>
  <c r="A72" i="1" s="1"/>
  <c r="B73" i="1"/>
  <c r="A73" i="1"/>
  <c r="B74" i="1"/>
  <c r="A74" i="1" s="1"/>
  <c r="B75" i="1"/>
  <c r="A75" i="1"/>
  <c r="B76" i="1"/>
  <c r="A76" i="1" s="1"/>
  <c r="B78" i="1"/>
  <c r="A78" i="1"/>
  <c r="B79" i="1"/>
  <c r="A79" i="1" s="1"/>
  <c r="B80" i="1"/>
  <c r="A80" i="1"/>
  <c r="B81" i="1"/>
  <c r="A81" i="1" s="1"/>
  <c r="B82" i="1"/>
  <c r="A82" i="1"/>
  <c r="B88" i="1"/>
  <c r="A88" i="1" s="1"/>
  <c r="B89" i="1"/>
  <c r="A89" i="1"/>
  <c r="B90" i="1"/>
  <c r="A90" i="1" s="1"/>
  <c r="B91" i="1"/>
  <c r="A91" i="1"/>
  <c r="B92" i="1"/>
  <c r="A92" i="1" s="1"/>
  <c r="B94" i="1"/>
  <c r="A94" i="1"/>
  <c r="B95" i="1"/>
  <c r="A95" i="1" s="1"/>
  <c r="B96" i="1"/>
  <c r="A96" i="1"/>
  <c r="B97" i="1"/>
  <c r="A97" i="1" s="1"/>
  <c r="B98" i="1"/>
  <c r="A98" i="1"/>
  <c r="B104" i="1"/>
  <c r="A104" i="1" s="1"/>
  <c r="B105" i="1"/>
  <c r="A105" i="1"/>
  <c r="B106" i="1"/>
  <c r="A106" i="1" s="1"/>
  <c r="B107" i="1"/>
  <c r="A107" i="1"/>
  <c r="B108" i="1"/>
  <c r="A108" i="1" s="1"/>
  <c r="B115" i="1"/>
  <c r="A115" i="1"/>
  <c r="B116" i="1"/>
  <c r="A116" i="1" s="1"/>
  <c r="B117" i="1"/>
  <c r="A117" i="1"/>
  <c r="B118" i="1"/>
  <c r="A118" i="1" s="1"/>
  <c r="B119" i="1"/>
  <c r="A119" i="1"/>
  <c r="B127" i="1"/>
  <c r="A127" i="1" s="1"/>
  <c r="B128" i="1"/>
  <c r="A128" i="1"/>
  <c r="B129" i="1"/>
  <c r="A129" i="1" s="1"/>
  <c r="B130" i="1"/>
  <c r="A130" i="1"/>
  <c r="B131" i="1"/>
  <c r="A131" i="1"/>
  <c r="B137" i="1"/>
  <c r="A137" i="1"/>
  <c r="B138" i="1"/>
  <c r="A138" i="1"/>
  <c r="B139" i="1"/>
  <c r="A139" i="1"/>
  <c r="B140" i="1"/>
  <c r="A140" i="1"/>
  <c r="B141" i="1"/>
  <c r="A141" i="1"/>
  <c r="B143" i="1"/>
  <c r="A143" i="1"/>
  <c r="B144" i="1"/>
  <c r="A144" i="1"/>
  <c r="B145" i="1"/>
  <c r="A145" i="1"/>
  <c r="B146" i="1"/>
  <c r="A146" i="1"/>
  <c r="B147" i="1"/>
  <c r="A147" i="1"/>
  <c r="B153" i="1"/>
  <c r="A153" i="1"/>
  <c r="B154" i="1"/>
  <c r="A154" i="1"/>
  <c r="B155" i="1"/>
  <c r="A155" i="1"/>
  <c r="B156" i="1"/>
  <c r="A156" i="1"/>
  <c r="B157" i="1"/>
  <c r="A157" i="1"/>
  <c r="B164" i="1"/>
  <c r="A164" i="1"/>
  <c r="B165" i="1"/>
  <c r="A165" i="1"/>
  <c r="B166" i="1"/>
  <c r="A166" i="1"/>
  <c r="B167" i="1"/>
  <c r="A167" i="1"/>
  <c r="B168" i="1"/>
  <c r="A168" i="1"/>
  <c r="B175" i="1"/>
  <c r="A175" i="1"/>
  <c r="B176" i="1"/>
  <c r="A176" i="1"/>
  <c r="B177" i="1"/>
  <c r="A177" i="1"/>
  <c r="B178" i="1"/>
  <c r="A178" i="1"/>
  <c r="B179" i="1"/>
  <c r="A179" i="1"/>
  <c r="B182" i="1"/>
  <c r="A182" i="1"/>
  <c r="B183" i="1"/>
  <c r="A183" i="1"/>
  <c r="B184" i="1"/>
  <c r="A184" i="1"/>
  <c r="B185" i="1"/>
  <c r="A185" i="1"/>
  <c r="B186" i="1"/>
  <c r="A186" i="1"/>
  <c r="B187" i="1"/>
  <c r="A187" i="1"/>
  <c r="B188" i="1"/>
  <c r="A188" i="1"/>
  <c r="B189" i="1"/>
  <c r="A189" i="1"/>
  <c r="B190" i="1"/>
  <c r="A190" i="1"/>
  <c r="B191" i="1"/>
  <c r="A191" i="1"/>
  <c r="B196" i="1"/>
  <c r="A196" i="1"/>
  <c r="B197" i="1"/>
  <c r="A197" i="1"/>
  <c r="B198" i="1"/>
  <c r="A198" i="1"/>
  <c r="B199" i="1"/>
  <c r="A199" i="1"/>
  <c r="B200" i="1"/>
  <c r="A200" i="1"/>
  <c r="B202" i="1"/>
  <c r="A202" i="1"/>
  <c r="B203" i="1"/>
  <c r="A203" i="1"/>
  <c r="B204" i="1"/>
  <c r="A204" i="1"/>
  <c r="B205" i="1"/>
  <c r="A205" i="1"/>
  <c r="B206" i="1"/>
  <c r="A206" i="1"/>
  <c r="B218" i="1"/>
  <c r="A218" i="1"/>
  <c r="B219" i="1"/>
  <c r="A219" i="1"/>
  <c r="B220" i="1"/>
  <c r="A220" i="1"/>
  <c r="B221" i="1"/>
  <c r="A221" i="1"/>
  <c r="B222" i="1"/>
  <c r="A222" i="1"/>
  <c r="B223" i="1"/>
  <c r="A223" i="1"/>
  <c r="B224" i="1"/>
  <c r="A224" i="1"/>
  <c r="B225" i="1"/>
  <c r="A225" i="1"/>
  <c r="B226" i="1"/>
  <c r="A226" i="1"/>
  <c r="B227" i="1"/>
  <c r="A227" i="1"/>
  <c r="B231" i="1"/>
  <c r="A231" i="1"/>
  <c r="B232" i="1"/>
  <c r="A232" i="1"/>
  <c r="B233" i="1"/>
  <c r="A233" i="1"/>
  <c r="B234" i="1"/>
  <c r="A234" i="1"/>
  <c r="B235" i="1"/>
  <c r="A235" i="1"/>
  <c r="B239" i="1"/>
  <c r="A239" i="1"/>
  <c r="B240" i="1"/>
  <c r="A240" i="1"/>
  <c r="B241" i="1"/>
  <c r="A241" i="1"/>
  <c r="B256" i="1"/>
  <c r="A256" i="1"/>
  <c r="B257" i="1"/>
  <c r="A257" i="1"/>
  <c r="B258" i="1"/>
  <c r="A258" i="1"/>
  <c r="B259" i="1"/>
  <c r="A259" i="1"/>
  <c r="B262" i="1"/>
  <c r="A262" i="1"/>
  <c r="B263" i="1"/>
  <c r="A263" i="1"/>
  <c r="B264" i="1"/>
  <c r="A264" i="1"/>
  <c r="B265" i="1"/>
  <c r="A265" i="1"/>
  <c r="B266" i="1"/>
  <c r="A266" i="1"/>
  <c r="B268" i="1"/>
  <c r="A268" i="1"/>
  <c r="B269" i="1"/>
  <c r="A269" i="1"/>
  <c r="B270" i="1"/>
  <c r="A270" i="1"/>
  <c r="B271" i="1"/>
  <c r="A271" i="1"/>
  <c r="B272" i="1"/>
  <c r="A272" i="1"/>
  <c r="B279" i="1"/>
  <c r="A279" i="1"/>
  <c r="B280" i="1"/>
  <c r="A280" i="1"/>
  <c r="B281" i="1"/>
  <c r="A281" i="1"/>
  <c r="B282" i="1"/>
  <c r="A282" i="1"/>
  <c r="B283" i="1"/>
  <c r="A283" i="1"/>
  <c r="B285" i="1"/>
  <c r="A285" i="1"/>
  <c r="B286" i="1"/>
  <c r="A286" i="1"/>
  <c r="B287" i="1"/>
  <c r="A287" i="1"/>
  <c r="B288" i="1"/>
  <c r="A288" i="1"/>
  <c r="B289" i="1"/>
  <c r="A289" i="1"/>
  <c r="B291" i="1"/>
  <c r="A291" i="1"/>
  <c r="B292" i="1"/>
  <c r="A292" i="1"/>
  <c r="B293" i="1"/>
  <c r="A293" i="1"/>
  <c r="B294" i="1"/>
  <c r="A294" i="1"/>
  <c r="B295" i="1"/>
  <c r="A295" i="1"/>
  <c r="B297" i="1"/>
  <c r="A297" i="1"/>
  <c r="B298" i="1"/>
  <c r="A298" i="1"/>
  <c r="B299" i="1"/>
  <c r="A299" i="1"/>
  <c r="B300" i="1"/>
  <c r="A300" i="1"/>
  <c r="B301" i="1"/>
  <c r="A301" i="1"/>
  <c r="B303" i="1"/>
  <c r="A303" i="1"/>
  <c r="B304" i="1"/>
  <c r="A304" i="1"/>
  <c r="B305" i="1"/>
  <c r="A305" i="1"/>
  <c r="B306" i="1"/>
  <c r="A306" i="1"/>
  <c r="B307" i="1"/>
  <c r="A307" i="1"/>
  <c r="B310" i="1"/>
  <c r="A310" i="1"/>
  <c r="B311" i="1"/>
  <c r="A311" i="1"/>
  <c r="B312" i="1"/>
  <c r="A312" i="1"/>
  <c r="B313" i="1"/>
  <c r="A313" i="1"/>
  <c r="B318" i="1"/>
  <c r="A318" i="1"/>
  <c r="B319" i="1"/>
  <c r="A319" i="1"/>
  <c r="B320" i="1"/>
  <c r="A320" i="1"/>
  <c r="B321" i="1"/>
  <c r="A321" i="1"/>
  <c r="B322" i="1"/>
  <c r="A322" i="1"/>
  <c r="B325" i="1"/>
  <c r="A325" i="1"/>
  <c r="B326" i="1"/>
  <c r="A326" i="1"/>
  <c r="B327" i="1"/>
  <c r="A327" i="1"/>
  <c r="B328" i="1"/>
  <c r="A328" i="1"/>
  <c r="B329" i="1"/>
  <c r="A329" i="1"/>
  <c r="B331" i="1"/>
  <c r="A331" i="1"/>
  <c r="B332" i="1"/>
  <c r="A332" i="1"/>
  <c r="B333" i="1"/>
  <c r="A333" i="1"/>
  <c r="B334" i="1"/>
  <c r="A334" i="1"/>
  <c r="B335" i="1"/>
  <c r="A335" i="1"/>
  <c r="B338" i="1"/>
  <c r="A338" i="1"/>
  <c r="B339" i="1"/>
  <c r="A339" i="1"/>
  <c r="B340" i="1"/>
  <c r="A340" i="1"/>
  <c r="B341" i="1"/>
  <c r="A341" i="1"/>
  <c r="B342" i="1"/>
  <c r="A342" i="1"/>
  <c r="B344" i="1"/>
  <c r="A344" i="1"/>
  <c r="B345" i="1"/>
  <c r="A345" i="1"/>
  <c r="B346" i="1"/>
  <c r="A346" i="1"/>
  <c r="B347" i="1"/>
  <c r="A347" i="1"/>
  <c r="B348" i="1"/>
  <c r="A348" i="1"/>
  <c r="B350" i="1"/>
  <c r="A350" i="1"/>
  <c r="B351" i="1"/>
  <c r="A351" i="1"/>
  <c r="B352" i="1"/>
  <c r="A352" i="1"/>
  <c r="B353" i="1"/>
  <c r="A353" i="1"/>
  <c r="B354" i="1"/>
  <c r="A354" i="1"/>
  <c r="B356" i="1"/>
  <c r="A356" i="1"/>
  <c r="B357" i="1"/>
  <c r="A357" i="1"/>
  <c r="B358" i="1"/>
  <c r="A358" i="1"/>
  <c r="B359" i="1"/>
  <c r="A359" i="1"/>
  <c r="B360" i="1"/>
  <c r="A360" i="1"/>
  <c r="B362" i="1"/>
  <c r="A362" i="1"/>
  <c r="B363" i="1"/>
  <c r="A363" i="1"/>
  <c r="B364" i="1"/>
  <c r="A364" i="1"/>
  <c r="B365" i="1"/>
  <c r="A365" i="1"/>
  <c r="B366" i="1"/>
  <c r="A366" i="1"/>
  <c r="B368" i="1"/>
  <c r="A368" i="1"/>
  <c r="B369" i="1"/>
  <c r="A369" i="1"/>
  <c r="B370" i="1"/>
  <c r="A370" i="1"/>
  <c r="B371" i="1"/>
  <c r="A371" i="1"/>
  <c r="B372" i="1"/>
  <c r="A372" i="1"/>
  <c r="B374" i="1"/>
  <c r="A374" i="1"/>
  <c r="B375" i="1"/>
  <c r="A375" i="1"/>
  <c r="B376" i="1"/>
  <c r="A376" i="1"/>
  <c r="B377" i="1"/>
  <c r="A377" i="1"/>
  <c r="B378" i="1"/>
  <c r="A378" i="1"/>
  <c r="B380" i="1"/>
  <c r="A380" i="1"/>
  <c r="B381" i="1"/>
  <c r="A381" i="1"/>
  <c r="B382" i="1"/>
  <c r="A382" i="1"/>
  <c r="B383" i="1"/>
  <c r="A383" i="1"/>
  <c r="B384" i="1"/>
  <c r="A384" i="1"/>
  <c r="B391" i="1"/>
  <c r="A391" i="1"/>
  <c r="B392" i="1"/>
  <c r="A392" i="1"/>
  <c r="B393" i="1"/>
  <c r="A393" i="1"/>
  <c r="B394" i="1"/>
  <c r="A394" i="1"/>
  <c r="B395" i="1"/>
  <c r="A395" i="1"/>
  <c r="B5" i="1"/>
  <c r="A5" i="1"/>
</calcChain>
</file>

<file path=xl/sharedStrings.xml><?xml version="1.0" encoding="utf-8"?>
<sst xmlns="http://schemas.openxmlformats.org/spreadsheetml/2006/main" count="1015" uniqueCount="348">
  <si>
    <t>Player</t>
  </si>
  <si>
    <t>School</t>
  </si>
  <si>
    <t>Conf.</t>
  </si>
  <si>
    <t>Div.</t>
  </si>
  <si>
    <t>Host:</t>
  </si>
  <si>
    <t>Donna</t>
  </si>
  <si>
    <t>Avg. thru District</t>
  </si>
  <si>
    <t>Rounds thru District</t>
  </si>
  <si>
    <t>Course:</t>
  </si>
  <si>
    <t>Palmview</t>
  </si>
  <si>
    <t>Par:</t>
  </si>
  <si>
    <t>72</t>
  </si>
  <si>
    <t>Date:</t>
  </si>
  <si>
    <t>5A</t>
  </si>
  <si>
    <t>La Joya</t>
  </si>
  <si>
    <t>La Joya Palmview</t>
  </si>
  <si>
    <t>McAllen Memorial</t>
  </si>
  <si>
    <t>Official</t>
  </si>
  <si>
    <t>Sharyland</t>
  </si>
  <si>
    <t>Edinburg</t>
  </si>
  <si>
    <t>Edinburg Economedes</t>
  </si>
  <si>
    <t>Edinburg North</t>
  </si>
  <si>
    <t>PSJA Memorial</t>
  </si>
  <si>
    <t>PSJA North</t>
  </si>
  <si>
    <t>Brownsville Hanna</t>
  </si>
  <si>
    <t>Brownsville Lopez</t>
  </si>
  <si>
    <t>Brownsville Pace</t>
  </si>
  <si>
    <t>Brownsville Porter</t>
  </si>
  <si>
    <t>Brownsville Rivera</t>
  </si>
  <si>
    <t>Los Fresnos</t>
  </si>
  <si>
    <t>San Benito</t>
  </si>
  <si>
    <t>Weslaco</t>
  </si>
  <si>
    <t>La Joya Juarez-Lincoln</t>
  </si>
  <si>
    <t>4A</t>
  </si>
  <si>
    <t>Ed-Couch Elsa</t>
  </si>
  <si>
    <t>Rio Grande City</t>
  </si>
  <si>
    <t>Roma</t>
  </si>
  <si>
    <t>Weslaco East</t>
  </si>
  <si>
    <t>3A</t>
  </si>
  <si>
    <t>RGVGCA</t>
  </si>
  <si>
    <t>Edinburg Vela</t>
  </si>
  <si>
    <t>Shary</t>
  </si>
  <si>
    <t>T. Santa</t>
  </si>
  <si>
    <t>Butler</t>
  </si>
  <si>
    <t>M. Cristo</t>
  </si>
  <si>
    <t>T. Sol</t>
  </si>
  <si>
    <t>R. Bemd</t>
  </si>
  <si>
    <t>Lagos</t>
  </si>
  <si>
    <t>H. Trails</t>
  </si>
  <si>
    <t>6A</t>
  </si>
  <si>
    <t>McAllen</t>
  </si>
  <si>
    <t>McAllwn Rowe</t>
  </si>
  <si>
    <t>Mission</t>
  </si>
  <si>
    <t>Brownsville Vetrans</t>
  </si>
  <si>
    <t>Harlingen</t>
  </si>
  <si>
    <t>Harlingen South</t>
  </si>
  <si>
    <t>Mission Vetrans</t>
  </si>
  <si>
    <t>Pharr Valley View</t>
  </si>
  <si>
    <t>Shartland Pioneer</t>
  </si>
  <si>
    <t>Donna North</t>
  </si>
  <si>
    <t>Mercedes</t>
  </si>
  <si>
    <t>PSJA</t>
  </si>
  <si>
    <t>PSJA Southwest</t>
  </si>
  <si>
    <t>Hidalgo early College</t>
  </si>
  <si>
    <t>La Feria</t>
  </si>
  <si>
    <t>La Grulla</t>
  </si>
  <si>
    <t>Zapata</t>
  </si>
  <si>
    <t>Port Isabel</t>
  </si>
  <si>
    <t>Progresso</t>
  </si>
  <si>
    <t>Raymondville</t>
  </si>
  <si>
    <t>Rio Hondo</t>
  </si>
  <si>
    <t>Lyford</t>
  </si>
  <si>
    <t>Santa Rosa</t>
  </si>
  <si>
    <t>2A</t>
  </si>
  <si>
    <t>La Villa</t>
  </si>
  <si>
    <t>KAZUDY</t>
  </si>
  <si>
    <t>J.P. Flanagan</t>
  </si>
  <si>
    <t>J. Pineda</t>
  </si>
  <si>
    <t>Andrew Lopez</t>
  </si>
  <si>
    <t>Ciro Gonzalez</t>
  </si>
  <si>
    <t>Marc Fuentes</t>
  </si>
  <si>
    <t>Jose Pena</t>
  </si>
  <si>
    <t>Omar Martinez</t>
  </si>
  <si>
    <t>Troy.Oranday</t>
  </si>
  <si>
    <t>Angel Gaona</t>
  </si>
  <si>
    <t>Uzziel Martinez</t>
  </si>
  <si>
    <t>Sergio Coronado</t>
  </si>
  <si>
    <t>Nathaniel Rosales</t>
  </si>
  <si>
    <t>Rene Palacios</t>
  </si>
  <si>
    <t>Tyler Reynolds</t>
  </si>
  <si>
    <t>Marco Jasso</t>
  </si>
  <si>
    <t>Juan Aguilar</t>
  </si>
  <si>
    <t>John Salinas</t>
  </si>
  <si>
    <t>Gilbert Gonzalez</t>
  </si>
  <si>
    <t>Abraham Rodriguez</t>
  </si>
  <si>
    <t>Jesse Capetillo</t>
  </si>
  <si>
    <t>Josh Torres</t>
  </si>
  <si>
    <t>Koebe Salinas</t>
  </si>
  <si>
    <t>Brandon Del Angel</t>
  </si>
  <si>
    <t>Tyler Gannon</t>
  </si>
  <si>
    <t>Cordero Lopez</t>
  </si>
  <si>
    <t>Jorge Salinas</t>
  </si>
  <si>
    <t>Erik Olivares</t>
  </si>
  <si>
    <t>Efren Macias</t>
  </si>
  <si>
    <t>Andres Carmona</t>
  </si>
  <si>
    <t>Quinten Martinez</t>
  </si>
  <si>
    <t>Felix Garcia</t>
  </si>
  <si>
    <t>Duncan MuGuffin</t>
  </si>
  <si>
    <t>Isaiah Garate</t>
  </si>
  <si>
    <t>Tevin Casarez</t>
  </si>
  <si>
    <t>Austin Lowe</t>
  </si>
  <si>
    <t>Christopher Islas</t>
  </si>
  <si>
    <t>Samir Zumaya</t>
  </si>
  <si>
    <t>Alex Villarreal</t>
  </si>
  <si>
    <t>Elian Flores</t>
  </si>
  <si>
    <t>Nicholas Garza</t>
  </si>
  <si>
    <t>Rufino Munoz</t>
  </si>
  <si>
    <t>Richard Gonzalez</t>
  </si>
  <si>
    <t>Abel Rodriguez</t>
  </si>
  <si>
    <t>Ian Sumega</t>
  </si>
  <si>
    <t>Noe Voyvada</t>
  </si>
  <si>
    <t>Robert Ramon</t>
  </si>
  <si>
    <t>Lespaul Reyes</t>
  </si>
  <si>
    <t>Omar Barrera</t>
  </si>
  <si>
    <t>Alex Garza</t>
  </si>
  <si>
    <t>Seth Garza</t>
  </si>
  <si>
    <t>John Ingram</t>
  </si>
  <si>
    <t>Jordan Vargas</t>
  </si>
  <si>
    <t>Brandon Lara</t>
  </si>
  <si>
    <t>Hunter Huddleston</t>
  </si>
  <si>
    <t>Mark Perez</t>
  </si>
  <si>
    <t>Julian Hinojosa</t>
  </si>
  <si>
    <t>Sammy Caudillo</t>
  </si>
  <si>
    <t>Oziel Salinas</t>
  </si>
  <si>
    <t>Adrian Rodriguez</t>
  </si>
  <si>
    <t>Nathaniel Honi</t>
  </si>
  <si>
    <t>Ryan Torres</t>
  </si>
  <si>
    <t>Rigo Ybarra</t>
  </si>
  <si>
    <t>Dennis Cano</t>
  </si>
  <si>
    <t>Austin O"Brien</t>
  </si>
  <si>
    <t>Marco Galvan</t>
  </si>
  <si>
    <t>Ferb Gonzalez</t>
  </si>
  <si>
    <t>Matt Cisneros</t>
  </si>
  <si>
    <t>Armando Lopez</t>
  </si>
  <si>
    <t>Brandon Flores</t>
  </si>
  <si>
    <t>Grant Burback</t>
  </si>
  <si>
    <t>Ryan Boykin</t>
  </si>
  <si>
    <t>Trevor White</t>
  </si>
  <si>
    <t>Luis Machado</t>
  </si>
  <si>
    <t>Jair Maldonado</t>
  </si>
  <si>
    <t>Juan Hernandez</t>
  </si>
  <si>
    <t>Manny Perez III</t>
  </si>
  <si>
    <t>Justin Beber</t>
  </si>
  <si>
    <t>Joey Zarate</t>
  </si>
  <si>
    <t>Aaron Alarcon</t>
  </si>
  <si>
    <t>Rey Sumaya</t>
  </si>
  <si>
    <t>Alex Zapata</t>
  </si>
  <si>
    <t>Kenny Echavarria</t>
  </si>
  <si>
    <t>Manny Gonzalez IV</t>
  </si>
  <si>
    <t>Brandon Nunez</t>
  </si>
  <si>
    <t>Luis Martinez</t>
  </si>
  <si>
    <t>Victor Castillo</t>
  </si>
  <si>
    <t>Armando Alejo</t>
  </si>
  <si>
    <t>Alex Sanchez</t>
  </si>
  <si>
    <t>Rene Garza</t>
  </si>
  <si>
    <t>Aaron Garza</t>
  </si>
  <si>
    <t>Vincent Acuna</t>
  </si>
  <si>
    <t>Damian Dominguez</t>
  </si>
  <si>
    <t>Victor Leal</t>
  </si>
  <si>
    <t>Mike Gonzalez</t>
  </si>
  <si>
    <t>Danny Sanchez</t>
  </si>
  <si>
    <t>Jorge Acuna</t>
  </si>
  <si>
    <t>Mark Balderas</t>
  </si>
  <si>
    <t>Colton Neuhaus</t>
  </si>
  <si>
    <t>Fernando Rivas</t>
  </si>
  <si>
    <t>Chris Ortiz</t>
  </si>
  <si>
    <t>Christian Hernandez</t>
  </si>
  <si>
    <t>Manuel Zapata</t>
  </si>
  <si>
    <t>Rey Cantu</t>
  </si>
  <si>
    <t>Luis Cantu</t>
  </si>
  <si>
    <t>Seth Weaver</t>
  </si>
  <si>
    <t>Bryan Lopez</t>
  </si>
  <si>
    <t>Antonio Julia</t>
  </si>
  <si>
    <t>Doryan Almaguer</t>
  </si>
  <si>
    <t>Michael Lucio</t>
  </si>
  <si>
    <t>J. Adial</t>
  </si>
  <si>
    <t>Santana Gutierrez</t>
  </si>
  <si>
    <t>Freddy Villarreal</t>
  </si>
  <si>
    <t>Nicholas Villarreal</t>
  </si>
  <si>
    <t>Troy Garza</t>
  </si>
  <si>
    <t>Cruz Morales</t>
  </si>
  <si>
    <t>Noel Jimenez</t>
  </si>
  <si>
    <t>Tyler Friedlein</t>
  </si>
  <si>
    <t>Martin Guerra</t>
  </si>
  <si>
    <t>Juan Gonzalez</t>
  </si>
  <si>
    <t>Preston Vela</t>
  </si>
  <si>
    <t>WD</t>
  </si>
  <si>
    <t>Jose Casarez</t>
  </si>
  <si>
    <t>Andre Guerra</t>
  </si>
  <si>
    <t>Elian Villa pando</t>
  </si>
  <si>
    <t>Gilberto Garcia</t>
  </si>
  <si>
    <t>Raul Lopez</t>
  </si>
  <si>
    <t>Oscar Salais</t>
  </si>
  <si>
    <t>Samuel Trevino</t>
  </si>
  <si>
    <t>Richard Madrigal</t>
  </si>
  <si>
    <t>Alfredo Mireles</t>
  </si>
  <si>
    <t>Jin Lin</t>
  </si>
  <si>
    <t>Xavier Gonzalez</t>
  </si>
  <si>
    <t>Adrian Flores</t>
  </si>
  <si>
    <t>Bryan Gonzalez</t>
  </si>
  <si>
    <t>Rodrigo De Leon</t>
  </si>
  <si>
    <t>Manny Zapata</t>
  </si>
  <si>
    <t>Peter Garcia</t>
  </si>
  <si>
    <t>Jose Guerrero</t>
  </si>
  <si>
    <t>Alex Zavala</t>
  </si>
  <si>
    <t>Jose Sanchez</t>
  </si>
  <si>
    <t>Zachary Alfaro</t>
  </si>
  <si>
    <t>Antonio Mercado</t>
  </si>
  <si>
    <t>NC</t>
  </si>
  <si>
    <t>Jacob Gil</t>
  </si>
  <si>
    <t>Nathan Sifuentes</t>
  </si>
  <si>
    <t>Ramon Valero</t>
  </si>
  <si>
    <t>Luis Trevino</t>
  </si>
  <si>
    <t>Benjamin Rodriguez</t>
  </si>
  <si>
    <t>Armando Barboza</t>
  </si>
  <si>
    <t>Kevin Ramirez</t>
  </si>
  <si>
    <t>Brandon Delgado</t>
  </si>
  <si>
    <t>Jacob Barrera</t>
  </si>
  <si>
    <t>Jeremy Gorena</t>
  </si>
  <si>
    <t>Marcos Prado</t>
  </si>
  <si>
    <t>Sterling Boykin</t>
  </si>
  <si>
    <t>Joshua Esparza</t>
  </si>
  <si>
    <t>Jonah Echavarria</t>
  </si>
  <si>
    <t>Saul Rios</t>
  </si>
  <si>
    <t>David Cantu</t>
  </si>
  <si>
    <t>Mark Cantu</t>
  </si>
  <si>
    <t>Austin White</t>
  </si>
  <si>
    <t>Skye Schweitzer</t>
  </si>
  <si>
    <t>Javier Barcenas</t>
  </si>
  <si>
    <t>Oscar Saldivar</t>
  </si>
  <si>
    <t>Efrain Vasquez</t>
  </si>
  <si>
    <t>Joshua Reyna</t>
  </si>
  <si>
    <t>John Cerda</t>
  </si>
  <si>
    <t>Ricky Gottschling</t>
  </si>
  <si>
    <t>Ramiro Torres</t>
  </si>
  <si>
    <t>Fernando Herrera</t>
  </si>
  <si>
    <t>Noel Cremer</t>
  </si>
  <si>
    <t>James Arnold</t>
  </si>
  <si>
    <t>Josh Garza</t>
  </si>
  <si>
    <t>Victor Rodriguez</t>
  </si>
  <si>
    <t>CW Phillips</t>
  </si>
  <si>
    <t>Eli Ochoa</t>
  </si>
  <si>
    <t>Zef Hinojosa</t>
  </si>
  <si>
    <t>Darian Pulido</t>
  </si>
  <si>
    <t>Jose Gil</t>
  </si>
  <si>
    <t>Jared Garcia</t>
  </si>
  <si>
    <t>Michael Gil</t>
  </si>
  <si>
    <t>Felix Aleman</t>
  </si>
  <si>
    <t>Gilbert Garza</t>
  </si>
  <si>
    <t>Alex Ayala</t>
  </si>
  <si>
    <t>AJ Mendiola</t>
  </si>
  <si>
    <t>Randy Reyna</t>
  </si>
  <si>
    <t>Jonathon Elizondo</t>
  </si>
  <si>
    <t>Donnie Mercado</t>
  </si>
  <si>
    <t>Aizer Cavazos</t>
  </si>
  <si>
    <t>Emilio Miller-Ortiz</t>
  </si>
  <si>
    <t>Conner Hull</t>
  </si>
  <si>
    <t>Armando Alvarado</t>
  </si>
  <si>
    <t>Damion Canales</t>
  </si>
  <si>
    <t>Michael Gonzalez</t>
  </si>
  <si>
    <t>Hector Saenz</t>
  </si>
  <si>
    <t>Joel Huerta</t>
  </si>
  <si>
    <t>Robert Cortez</t>
  </si>
  <si>
    <t>Manny Flores</t>
  </si>
  <si>
    <t>Connor Brunnemann</t>
  </si>
  <si>
    <t>Nathan Salazar</t>
  </si>
  <si>
    <t>Austin Ortega</t>
  </si>
  <si>
    <t>Colton Henderson</t>
  </si>
  <si>
    <t>Chris Gonzalez</t>
  </si>
  <si>
    <t>Jesse Flores</t>
  </si>
  <si>
    <t>Jacob Rodriguez</t>
  </si>
  <si>
    <t>Anthony Wiltsey</t>
  </si>
  <si>
    <t>Juan Ramirez</t>
  </si>
  <si>
    <t>Oliver Gutierrez</t>
  </si>
  <si>
    <t>Tristan Garza</t>
  </si>
  <si>
    <t>Brian Nunez</t>
  </si>
  <si>
    <t>Josh Morales</t>
  </si>
  <si>
    <t>La Sara</t>
  </si>
  <si>
    <t>Jose  Trevino</t>
  </si>
  <si>
    <t>Ramiro Saldivar</t>
  </si>
  <si>
    <t>AJ Garza</t>
  </si>
  <si>
    <t>Shane Kiefer</t>
  </si>
  <si>
    <t>Estefon Gomez</t>
  </si>
  <si>
    <t>Benji Garcia</t>
  </si>
  <si>
    <t>Jose Carasco</t>
  </si>
  <si>
    <t>Brandon Velez</t>
  </si>
  <si>
    <t>Manny Sanchez</t>
  </si>
  <si>
    <t>Marco Guerra</t>
  </si>
  <si>
    <t>Franco Arce</t>
  </si>
  <si>
    <t>Valley View</t>
  </si>
  <si>
    <t>Carlos Limon</t>
  </si>
  <si>
    <t>Marcos Campos</t>
  </si>
  <si>
    <t>Josh Ramos</t>
  </si>
  <si>
    <t>Jared Coy</t>
  </si>
  <si>
    <t>Josiah Villarreal</t>
  </si>
  <si>
    <t>Desi Torres</t>
  </si>
  <si>
    <t>JJ Guerra</t>
  </si>
  <si>
    <t>Christian Mendoza</t>
  </si>
  <si>
    <t>Ruben Ortega</t>
  </si>
  <si>
    <t>David Avila</t>
  </si>
  <si>
    <t>Javier Lopez</t>
  </si>
  <si>
    <t>Mateo Peral;es</t>
  </si>
  <si>
    <t>Carlos Soto</t>
  </si>
  <si>
    <t>Eduardo Gonzalez</t>
  </si>
  <si>
    <t>Omar Barbosa</t>
  </si>
  <si>
    <t>Matthew Martinez</t>
  </si>
  <si>
    <t>Gabriel Carmona</t>
  </si>
  <si>
    <t>Michael Robledo</t>
  </si>
  <si>
    <t>Victor Garza</t>
  </si>
  <si>
    <t>Marco Bocanegra</t>
  </si>
  <si>
    <t>Jay Guerra</t>
  </si>
  <si>
    <t>Franco Saucedo</t>
  </si>
  <si>
    <t>Rene Badillo</t>
  </si>
  <si>
    <t>Nicholas Rios</t>
  </si>
  <si>
    <t>Jaime Banuelos</t>
  </si>
  <si>
    <t>Jared Galvan</t>
  </si>
  <si>
    <t>Felix Patino</t>
  </si>
  <si>
    <t>Chase Lipscomb</t>
  </si>
  <si>
    <t>Jose Silva</t>
  </si>
  <si>
    <t>Anthony Flores</t>
  </si>
  <si>
    <t>Abel Moreno</t>
  </si>
  <si>
    <t>Adam Sifuentes</t>
  </si>
  <si>
    <t>Christopher Castillo</t>
  </si>
  <si>
    <t>Andres Alanis</t>
  </si>
  <si>
    <t>Michael Navarro</t>
  </si>
  <si>
    <t>Jose Sinfuentes</t>
  </si>
  <si>
    <t>VictorLlanos</t>
  </si>
  <si>
    <t>Orlando Miranda</t>
  </si>
  <si>
    <t>Daniel Mendez</t>
  </si>
  <si>
    <t>Richard Rodriguez</t>
  </si>
  <si>
    <t>John Cocio</t>
  </si>
  <si>
    <t>Christien Cornejo</t>
  </si>
  <si>
    <t>Walter Lee</t>
  </si>
  <si>
    <t>Joseph Jamar</t>
  </si>
  <si>
    <t>Aldo Guerrero</t>
  </si>
  <si>
    <t>Peter Silerio</t>
  </si>
  <si>
    <t>Eddie Abrego</t>
  </si>
  <si>
    <t>Jaime 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</si>
</sst>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6"/>
      <color indexed="9"/>
      <name val="Arial"/>
      <family val="2"/>
    </font>
    <font>
      <b/>
      <sz val="6"/>
      <color indexed="51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6"/>
      <color rgb="FFFF0000"/>
      <name val="Arial"/>
      <family val="2"/>
    </font>
    <font>
      <sz val="10"/>
      <color rgb="FFFF0000"/>
      <name val="Arial"/>
      <family val="2"/>
    </font>
    <font>
      <sz val="6"/>
      <color theme="0"/>
      <name val="Arial"/>
      <family val="2"/>
    </font>
    <font>
      <b/>
      <sz val="10"/>
      <color theme="1"/>
      <name val="Arial"/>
      <family val="2"/>
    </font>
    <font>
      <b/>
      <sz val="6"/>
      <color rgb="FFFFFF00"/>
      <name val="Arial"/>
      <family val="2"/>
    </font>
    <font>
      <b/>
      <sz val="10"/>
      <color rgb="FF660066"/>
      <name val="Arial"/>
      <family val="2"/>
    </font>
    <font>
      <b/>
      <sz val="6"/>
      <color theme="0"/>
      <name val="Arial"/>
      <family val="2"/>
    </font>
    <font>
      <sz val="6"/>
      <color rgb="FFFFFF00"/>
      <name val="Arial"/>
      <family val="2"/>
    </font>
    <font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41">
    <xf numFmtId="0" fontId="1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indent="2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2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0" fontId="5" fillId="2" borderId="1" xfId="0" applyNumberFormat="1" applyFont="1" applyFill="1" applyBorder="1" applyAlignment="1" applyProtection="1">
      <alignment vertical="top"/>
    </xf>
    <xf numFmtId="0" fontId="6" fillId="2" borderId="1" xfId="0" applyNumberFormat="1" applyFont="1" applyFill="1" applyBorder="1" applyAlignment="1" applyProtection="1">
      <alignment vertical="top"/>
    </xf>
    <xf numFmtId="0" fontId="5" fillId="2" borderId="3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2" fontId="2" fillId="0" borderId="1" xfId="0" applyNumberFormat="1" applyFont="1" applyFill="1" applyBorder="1" applyAlignment="1" applyProtection="1">
      <alignment horizontal="center" vertical="top"/>
    </xf>
    <xf numFmtId="0" fontId="8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center" vertical="top"/>
    </xf>
    <xf numFmtId="0" fontId="9" fillId="0" borderId="1" xfId="0" applyNumberFormat="1" applyFont="1" applyFill="1" applyBorder="1" applyAlignment="1" applyProtection="1">
      <alignment horizontal="center" vertical="top"/>
    </xf>
    <xf numFmtId="0" fontId="3" fillId="0" borderId="2" xfId="0" applyNumberFormat="1" applyFont="1" applyFill="1" applyBorder="1" applyAlignment="1" applyProtection="1">
      <alignment horizontal="center" vertical="top"/>
    </xf>
    <xf numFmtId="1" fontId="4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6" fillId="5" borderId="0" xfId="0" applyNumberFormat="1" applyFont="1" applyFill="1" applyBorder="1" applyAlignment="1" applyProtection="1">
      <alignment horizontal="center" vertical="top"/>
    </xf>
    <xf numFmtId="0" fontId="17" fillId="5" borderId="0" xfId="0" applyNumberFormat="1" applyFont="1" applyFill="1" applyBorder="1" applyAlignment="1" applyProtection="1">
      <alignment vertical="top"/>
    </xf>
    <xf numFmtId="0" fontId="18" fillId="6" borderId="0" xfId="0" applyNumberFormat="1" applyFont="1" applyFill="1" applyBorder="1" applyAlignment="1" applyProtection="1">
      <alignment horizontal="center" vertical="top"/>
    </xf>
    <xf numFmtId="14" fontId="18" fillId="6" borderId="0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vertical="top"/>
    </xf>
    <xf numFmtId="1" fontId="19" fillId="0" borderId="1" xfId="0" applyNumberFormat="1" applyFont="1" applyFill="1" applyBorder="1" applyAlignment="1" applyProtection="1">
      <alignment horizontal="center" vertical="top"/>
    </xf>
    <xf numFmtId="1" fontId="15" fillId="0" borderId="1" xfId="0" applyNumberFormat="1" applyFont="1" applyFill="1" applyBorder="1" applyAlignment="1" applyProtection="1">
      <alignment horizontal="center" vertical="top"/>
    </xf>
    <xf numFmtId="0" fontId="20" fillId="7" borderId="6" xfId="0" applyNumberFormat="1" applyFont="1" applyFill="1" applyBorder="1" applyAlignment="1" applyProtection="1">
      <alignment horizontal="center" vertical="top"/>
    </xf>
    <xf numFmtId="0" fontId="20" fillId="7" borderId="7" xfId="0" applyNumberFormat="1" applyFont="1" applyFill="1" applyBorder="1" applyAlignment="1" applyProtection="1">
      <alignment horizontal="center" vertical="top"/>
    </xf>
    <xf numFmtId="1" fontId="9" fillId="0" borderId="6" xfId="0" applyNumberFormat="1" applyFont="1" applyFill="1" applyBorder="1" applyAlignment="1" applyProtection="1">
      <alignment horizontal="center" vertical="top"/>
    </xf>
    <xf numFmtId="1" fontId="15" fillId="0" borderId="8" xfId="0" applyNumberFormat="1" applyFont="1" applyFill="1" applyBorder="1" applyAlignment="1" applyProtection="1">
      <alignment horizontal="center" vertical="top"/>
    </xf>
    <xf numFmtId="1" fontId="15" fillId="0" borderId="6" xfId="0" applyNumberFormat="1" applyFont="1" applyFill="1" applyBorder="1" applyAlignment="1" applyProtection="1">
      <alignment horizontal="center" vertical="top"/>
    </xf>
    <xf numFmtId="1" fontId="19" fillId="0" borderId="6" xfId="0" applyNumberFormat="1" applyFont="1" applyFill="1" applyBorder="1" applyAlignment="1" applyProtection="1">
      <alignment horizontal="center" vertical="top"/>
    </xf>
    <xf numFmtId="0" fontId="19" fillId="0" borderId="6" xfId="0" applyNumberFormat="1" applyFont="1" applyFill="1" applyBorder="1" applyAlignment="1" applyProtection="1">
      <alignment horizontal="center" vertical="top"/>
    </xf>
    <xf numFmtId="1" fontId="21" fillId="0" borderId="1" xfId="0" applyNumberFormat="1" applyFont="1" applyFill="1" applyBorder="1" applyAlignment="1" applyProtection="1">
      <alignment horizontal="center" vertical="top"/>
    </xf>
    <xf numFmtId="0" fontId="22" fillId="8" borderId="6" xfId="0" applyNumberFormat="1" applyFont="1" applyFill="1" applyBorder="1" applyAlignment="1" applyProtection="1">
      <alignment horizontal="center" vertical="top"/>
    </xf>
    <xf numFmtId="16" fontId="22" fillId="8" borderId="6" xfId="0" applyNumberFormat="1" applyFont="1" applyFill="1" applyBorder="1" applyAlignment="1" applyProtection="1">
      <alignment horizontal="center" vertical="top"/>
    </xf>
    <xf numFmtId="0" fontId="23" fillId="5" borderId="0" xfId="0" applyNumberFormat="1" applyFont="1" applyFill="1" applyBorder="1" applyAlignment="1" applyProtection="1">
      <alignment horizontal="center" vertical="top"/>
    </xf>
    <xf numFmtId="1" fontId="11" fillId="0" borderId="4" xfId="0" applyNumberFormat="1" applyFont="1" applyFill="1" applyBorder="1" applyAlignment="1" applyProtection="1">
      <alignment horizontal="center" vertical="top"/>
    </xf>
    <xf numFmtId="1" fontId="11" fillId="0" borderId="5" xfId="0" applyNumberFormat="1" applyFont="1" applyFill="1" applyBorder="1" applyAlignment="1" applyProtection="1">
      <alignment horizontal="center" vertical="top"/>
    </xf>
    <xf numFmtId="1" fontId="9" fillId="0" borderId="4" xfId="0" applyNumberFormat="1" applyFont="1" applyFill="1" applyBorder="1" applyAlignment="1" applyProtection="1">
      <alignment horizontal="center" vertical="top"/>
    </xf>
    <xf numFmtId="1" fontId="9" fillId="0" borderId="5" xfId="0" applyNumberFormat="1" applyFont="1" applyFill="1" applyBorder="1" applyAlignment="1" applyProtection="1">
      <alignment horizontal="center" vertical="top"/>
    </xf>
    <xf numFmtId="1" fontId="9" fillId="0" borderId="1" xfId="0" applyNumberFormat="1" applyFont="1" applyFill="1" applyBorder="1" applyAlignment="1" applyProtection="1">
      <alignment horizontal="center" vertical="top"/>
    </xf>
    <xf numFmtId="0" fontId="11" fillId="0" borderId="4" xfId="0" applyNumberFormat="1" applyFont="1" applyFill="1" applyBorder="1" applyAlignment="1" applyProtection="1">
      <alignment horizontal="center" vertical="top"/>
    </xf>
    <xf numFmtId="0" fontId="11" fillId="0" borderId="5" xfId="0" applyNumberFormat="1" applyFont="1" applyFill="1" applyBorder="1" applyAlignment="1" applyProtection="1">
      <alignment horizontal="center" vertical="top"/>
    </xf>
    <xf numFmtId="0" fontId="9" fillId="0" borderId="4" xfId="0" applyNumberFormat="1" applyFont="1" applyFill="1" applyBorder="1" applyAlignment="1" applyProtection="1">
      <alignment horizontal="center" vertical="top"/>
    </xf>
    <xf numFmtId="1" fontId="19" fillId="0" borderId="1" xfId="0" applyNumberFormat="1" applyFont="1" applyFill="1" applyBorder="1" applyAlignment="1" applyProtection="1">
      <alignment horizontal="center" vertical="top"/>
    </xf>
    <xf numFmtId="1" fontId="1" fillId="0" borderId="4" xfId="0" applyNumberFormat="1" applyFont="1" applyFill="1" applyBorder="1" applyAlignment="1" applyProtection="1">
      <alignment horizontal="center" vertical="top"/>
    </xf>
    <xf numFmtId="1" fontId="1" fillId="0" borderId="6" xfId="0" applyNumberFormat="1" applyFont="1" applyFill="1" applyBorder="1" applyAlignment="1" applyProtection="1">
      <alignment horizontal="center" vertical="top"/>
    </xf>
    <xf numFmtId="1" fontId="1" fillId="0" borderId="5" xfId="0" applyNumberFormat="1" applyFont="1" applyFill="1" applyBorder="1" applyAlignment="1" applyProtection="1">
      <alignment horizontal="center" vertical="top"/>
    </xf>
    <xf numFmtId="1" fontId="11" fillId="0" borderId="4" xfId="0" applyNumberFormat="1" applyFont="1" applyFill="1" applyBorder="1" applyAlignment="1" applyProtection="1">
      <alignment horizontal="center" vertical="top"/>
    </xf>
    <xf numFmtId="1" fontId="11" fillId="0" borderId="5" xfId="0" applyNumberFormat="1" applyFont="1" applyFill="1" applyBorder="1" applyAlignment="1" applyProtection="1">
      <alignment horizontal="center" vertical="top"/>
    </xf>
    <xf numFmtId="1" fontId="9" fillId="0" borderId="4" xfId="0" applyNumberFormat="1" applyFont="1" applyFill="1" applyBorder="1" applyAlignment="1" applyProtection="1">
      <alignment horizontal="center" vertical="top"/>
    </xf>
    <xf numFmtId="1" fontId="9" fillId="0" borderId="5" xfId="0" applyNumberFormat="1" applyFont="1" applyFill="1" applyBorder="1" applyAlignment="1" applyProtection="1">
      <alignment horizontal="center" vertical="top"/>
    </xf>
    <xf numFmtId="1" fontId="19" fillId="0" borderId="4" xfId="0" applyNumberFormat="1" applyFont="1" applyFill="1" applyBorder="1" applyAlignment="1" applyProtection="1">
      <alignment horizontal="center" vertical="top"/>
    </xf>
    <xf numFmtId="1" fontId="19" fillId="0" borderId="5" xfId="0" applyNumberFormat="1" applyFont="1" applyFill="1" applyBorder="1" applyAlignment="1" applyProtection="1">
      <alignment horizontal="center" vertical="top"/>
    </xf>
    <xf numFmtId="1" fontId="24" fillId="9" borderId="4" xfId="0" applyNumberFormat="1" applyFont="1" applyFill="1" applyBorder="1" applyAlignment="1" applyProtection="1">
      <alignment horizontal="center" vertical="top"/>
    </xf>
    <xf numFmtId="1" fontId="24" fillId="9" borderId="5" xfId="0" applyNumberFormat="1" applyFont="1" applyFill="1" applyBorder="1" applyAlignment="1" applyProtection="1">
      <alignment horizontal="center" vertical="top"/>
    </xf>
    <xf numFmtId="1" fontId="15" fillId="0" borderId="4" xfId="0" applyNumberFormat="1" applyFont="1" applyFill="1" applyBorder="1" applyAlignment="1" applyProtection="1">
      <alignment horizontal="center" vertical="top"/>
    </xf>
    <xf numFmtId="1" fontId="15" fillId="0" borderId="5" xfId="0" applyNumberFormat="1" applyFont="1" applyFill="1" applyBorder="1" applyAlignment="1" applyProtection="1">
      <alignment horizontal="center" vertical="top"/>
    </xf>
    <xf numFmtId="1" fontId="4" fillId="0" borderId="1" xfId="0" applyNumberFormat="1" applyFont="1" applyFill="1" applyBorder="1" applyAlignment="1" applyProtection="1">
      <alignment horizontal="center" vertical="top"/>
    </xf>
    <xf numFmtId="1" fontId="4" fillId="0" borderId="4" xfId="0" applyNumberFormat="1" applyFont="1" applyFill="1" applyBorder="1" applyAlignment="1" applyProtection="1">
      <alignment horizontal="center" vertical="top"/>
    </xf>
    <xf numFmtId="1" fontId="9" fillId="0" borderId="1" xfId="0" applyNumberFormat="1" applyFont="1" applyFill="1" applyBorder="1" applyAlignment="1" applyProtection="1">
      <alignment horizontal="center" vertical="top"/>
    </xf>
    <xf numFmtId="1" fontId="19" fillId="0" borderId="1" xfId="0" applyNumberFormat="1" applyFont="1" applyFill="1" applyBorder="1" applyAlignment="1" applyProtection="1">
      <alignment horizontal="center" vertical="top"/>
    </xf>
    <xf numFmtId="1" fontId="10" fillId="0" borderId="4" xfId="0" applyNumberFormat="1" applyFont="1" applyFill="1" applyBorder="1" applyAlignment="1" applyProtection="1">
      <alignment horizontal="center" vertical="top"/>
    </xf>
    <xf numFmtId="1" fontId="10" fillId="0" borderId="5" xfId="0" applyNumberFormat="1" applyFont="1" applyFill="1" applyBorder="1" applyAlignment="1" applyProtection="1">
      <alignment horizontal="center" vertical="top"/>
    </xf>
    <xf numFmtId="0" fontId="11" fillId="0" borderId="4" xfId="0" applyNumberFormat="1" applyFont="1" applyFill="1" applyBorder="1" applyAlignment="1" applyProtection="1">
      <alignment horizontal="center" vertical="top"/>
    </xf>
    <xf numFmtId="0" fontId="11" fillId="0" borderId="5" xfId="0" applyNumberFormat="1" applyFont="1" applyFill="1" applyBorder="1" applyAlignment="1" applyProtection="1">
      <alignment horizontal="center" vertical="top"/>
    </xf>
    <xf numFmtId="0" fontId="9" fillId="0" borderId="4" xfId="0" applyNumberFormat="1" applyFont="1" applyFill="1" applyBorder="1" applyAlignment="1" applyProtection="1">
      <alignment horizontal="center" vertical="top"/>
    </xf>
    <xf numFmtId="0" fontId="9" fillId="0" borderId="5" xfId="0" applyNumberFormat="1" applyFont="1" applyFill="1" applyBorder="1" applyAlignment="1" applyProtection="1">
      <alignment horizontal="center" vertical="top"/>
    </xf>
    <xf numFmtId="0" fontId="19" fillId="0" borderId="4" xfId="0" applyNumberFormat="1" applyFont="1" applyFill="1" applyBorder="1" applyAlignment="1" applyProtection="1">
      <alignment horizontal="center" vertical="top"/>
    </xf>
    <xf numFmtId="0" fontId="19" fillId="0" borderId="5" xfId="0" applyNumberFormat="1" applyFont="1" applyFill="1" applyBorder="1" applyAlignment="1" applyProtection="1">
      <alignment horizontal="center" vertical="top"/>
    </xf>
    <xf numFmtId="0" fontId="16" fillId="5" borderId="4" xfId="0" applyNumberFormat="1" applyFont="1" applyFill="1" applyBorder="1" applyAlignment="1" applyProtection="1">
      <alignment horizontal="center" vertical="top"/>
    </xf>
    <xf numFmtId="0" fontId="16" fillId="5" borderId="5" xfId="0" applyNumberFormat="1" applyFont="1" applyFill="1" applyBorder="1" applyAlignment="1" applyProtection="1">
      <alignment horizontal="center" vertical="top"/>
    </xf>
    <xf numFmtId="16" fontId="16" fillId="5" borderId="9" xfId="0" applyNumberFormat="1" applyFont="1" applyFill="1" applyBorder="1" applyAlignment="1" applyProtection="1">
      <alignment horizontal="center" vertical="top"/>
    </xf>
    <xf numFmtId="0" fontId="16" fillId="5" borderId="10" xfId="0" applyNumberFormat="1" applyFont="1" applyFill="1" applyBorder="1" applyAlignment="1" applyProtection="1">
      <alignment horizontal="center" vertical="top"/>
    </xf>
    <xf numFmtId="1" fontId="11" fillId="0" borderId="11" xfId="0" applyNumberFormat="1" applyFont="1" applyFill="1" applyBorder="1" applyAlignment="1" applyProtection="1">
      <alignment horizontal="center" vertical="top"/>
    </xf>
    <xf numFmtId="1" fontId="11" fillId="0" borderId="12" xfId="0" applyNumberFormat="1" applyFont="1" applyFill="1" applyBorder="1" applyAlignment="1" applyProtection="1">
      <alignment horizontal="center" vertical="top"/>
    </xf>
    <xf numFmtId="1" fontId="9" fillId="0" borderId="11" xfId="0" applyNumberFormat="1" applyFont="1" applyFill="1" applyBorder="1" applyAlignment="1" applyProtection="1">
      <alignment horizontal="center" vertical="top"/>
    </xf>
    <xf numFmtId="1" fontId="9" fillId="0" borderId="12" xfId="0" applyNumberFormat="1" applyFont="1" applyFill="1" applyBorder="1" applyAlignment="1" applyProtection="1">
      <alignment horizontal="center" vertical="top"/>
    </xf>
    <xf numFmtId="0" fontId="13" fillId="3" borderId="4" xfId="0" applyNumberFormat="1" applyFont="1" applyFill="1" applyBorder="1" applyAlignment="1" applyProtection="1">
      <alignment horizontal="center" vertical="top"/>
    </xf>
    <xf numFmtId="0" fontId="13" fillId="3" borderId="5" xfId="0" applyNumberFormat="1" applyFont="1" applyFill="1" applyBorder="1" applyAlignment="1" applyProtection="1">
      <alignment horizontal="center" vertical="top"/>
    </xf>
    <xf numFmtId="16" fontId="13" fillId="3" borderId="9" xfId="0" applyNumberFormat="1" applyFont="1" applyFill="1" applyBorder="1" applyAlignment="1" applyProtection="1">
      <alignment horizontal="center" vertical="top"/>
    </xf>
    <xf numFmtId="16" fontId="13" fillId="3" borderId="10" xfId="0" applyNumberFormat="1" applyFont="1" applyFill="1" applyBorder="1" applyAlignment="1" applyProtection="1">
      <alignment horizontal="center" vertical="top"/>
    </xf>
    <xf numFmtId="0" fontId="12" fillId="10" borderId="4" xfId="0" applyNumberFormat="1" applyFont="1" applyFill="1" applyBorder="1" applyAlignment="1" applyProtection="1">
      <alignment horizontal="center" vertical="top"/>
    </xf>
    <xf numFmtId="0" fontId="12" fillId="10" borderId="5" xfId="0" applyNumberFormat="1" applyFont="1" applyFill="1" applyBorder="1" applyAlignment="1" applyProtection="1">
      <alignment horizontal="center" vertical="top"/>
    </xf>
    <xf numFmtId="16" fontId="12" fillId="10" borderId="9" xfId="0" applyNumberFormat="1" applyFont="1" applyFill="1" applyBorder="1" applyAlignment="1" applyProtection="1">
      <alignment horizontal="center" vertical="top"/>
    </xf>
    <xf numFmtId="16" fontId="12" fillId="10" borderId="10" xfId="0" applyNumberFormat="1" applyFont="1" applyFill="1" applyBorder="1" applyAlignment="1" applyProtection="1">
      <alignment horizontal="center" vertical="top"/>
    </xf>
    <xf numFmtId="0" fontId="20" fillId="7" borderId="4" xfId="0" applyNumberFormat="1" applyFont="1" applyFill="1" applyBorder="1" applyAlignment="1" applyProtection="1">
      <alignment horizontal="center" vertical="top"/>
    </xf>
    <xf numFmtId="0" fontId="20" fillId="7" borderId="5" xfId="0" applyNumberFormat="1" applyFont="1" applyFill="1" applyBorder="1" applyAlignment="1" applyProtection="1">
      <alignment horizontal="center" vertical="top"/>
    </xf>
    <xf numFmtId="0" fontId="22" fillId="11" borderId="4" xfId="0" applyNumberFormat="1" applyFont="1" applyFill="1" applyBorder="1" applyAlignment="1" applyProtection="1">
      <alignment horizontal="center" vertical="top"/>
    </xf>
    <xf numFmtId="0" fontId="22" fillId="11" borderId="5" xfId="0" applyNumberFormat="1" applyFont="1" applyFill="1" applyBorder="1" applyAlignment="1" applyProtection="1">
      <alignment horizontal="center" vertical="top"/>
    </xf>
    <xf numFmtId="16" fontId="22" fillId="8" borderId="9" xfId="0" applyNumberFormat="1" applyFont="1" applyFill="1" applyBorder="1" applyAlignment="1" applyProtection="1">
      <alignment horizontal="center" vertical="top"/>
    </xf>
    <xf numFmtId="16" fontId="22" fillId="8" borderId="10" xfId="0" applyNumberFormat="1" applyFont="1" applyFill="1" applyBorder="1" applyAlignment="1" applyProtection="1">
      <alignment horizontal="center" vertical="top"/>
    </xf>
    <xf numFmtId="0" fontId="22" fillId="8" borderId="4" xfId="0" applyNumberFormat="1" applyFont="1" applyFill="1" applyBorder="1" applyAlignment="1" applyProtection="1">
      <alignment horizontal="center" vertical="top"/>
    </xf>
    <xf numFmtId="0" fontId="22" fillId="8" borderId="5" xfId="0" applyNumberFormat="1" applyFont="1" applyFill="1" applyBorder="1" applyAlignment="1" applyProtection="1">
      <alignment horizontal="center" vertical="top"/>
    </xf>
    <xf numFmtId="0" fontId="12" fillId="12" borderId="4" xfId="0" applyNumberFormat="1" applyFont="1" applyFill="1" applyBorder="1" applyAlignment="1" applyProtection="1">
      <alignment horizontal="center" vertical="top"/>
    </xf>
    <xf numFmtId="0" fontId="12" fillId="12" borderId="5" xfId="0" applyNumberFormat="1" applyFont="1" applyFill="1" applyBorder="1" applyAlignment="1" applyProtection="1">
      <alignment horizontal="center" vertical="top"/>
    </xf>
    <xf numFmtId="16" fontId="22" fillId="11" borderId="9" xfId="0" applyNumberFormat="1" applyFont="1" applyFill="1" applyBorder="1" applyAlignment="1" applyProtection="1">
      <alignment horizontal="center" vertical="top"/>
    </xf>
    <xf numFmtId="16" fontId="22" fillId="11" borderId="10" xfId="0" applyNumberFormat="1" applyFont="1" applyFill="1" applyBorder="1" applyAlignment="1" applyProtection="1">
      <alignment horizontal="center" vertical="top"/>
    </xf>
    <xf numFmtId="16" fontId="12" fillId="6" borderId="9" xfId="0" applyNumberFormat="1" applyFont="1" applyFill="1" applyBorder="1" applyAlignment="1" applyProtection="1">
      <alignment horizontal="center" vertical="top"/>
    </xf>
    <xf numFmtId="0" fontId="12" fillId="6" borderId="10" xfId="0" applyNumberFormat="1" applyFont="1" applyFill="1" applyBorder="1" applyAlignment="1" applyProtection="1">
      <alignment horizontal="center" vertical="top"/>
    </xf>
    <xf numFmtId="16" fontId="20" fillId="7" borderId="9" xfId="0" applyNumberFormat="1" applyFont="1" applyFill="1" applyBorder="1" applyAlignment="1" applyProtection="1">
      <alignment horizontal="center" vertical="top"/>
    </xf>
    <xf numFmtId="0" fontId="20" fillId="7" borderId="10" xfId="0" applyNumberFormat="1" applyFont="1" applyFill="1" applyBorder="1" applyAlignment="1" applyProtection="1">
      <alignment horizontal="center" vertical="top"/>
    </xf>
    <xf numFmtId="0" fontId="3" fillId="4" borderId="3" xfId="0" applyNumberFormat="1" applyFont="1" applyFill="1" applyBorder="1" applyAlignment="1" applyProtection="1">
      <alignment horizontal="center" vertical="center"/>
    </xf>
    <xf numFmtId="0" fontId="3" fillId="4" borderId="13" xfId="0" applyNumberFormat="1" applyFont="1" applyFill="1" applyBorder="1" applyAlignment="1" applyProtection="1">
      <alignment horizontal="center" vertical="center"/>
    </xf>
    <xf numFmtId="0" fontId="22" fillId="13" borderId="4" xfId="0" applyNumberFormat="1" applyFont="1" applyFill="1" applyBorder="1" applyAlignment="1" applyProtection="1">
      <alignment horizontal="center" vertical="top"/>
    </xf>
    <xf numFmtId="0" fontId="22" fillId="13" borderId="5" xfId="0" applyNumberFormat="1" applyFont="1" applyFill="1" applyBorder="1" applyAlignment="1" applyProtection="1">
      <alignment horizontal="center" vertical="top"/>
    </xf>
    <xf numFmtId="16" fontId="22" fillId="13" borderId="9" xfId="0" applyNumberFormat="1" applyFont="1" applyFill="1" applyBorder="1" applyAlignment="1" applyProtection="1">
      <alignment horizontal="center" vertical="top"/>
    </xf>
    <xf numFmtId="16" fontId="22" fillId="13" borderId="10" xfId="0" applyNumberFormat="1" applyFont="1" applyFill="1" applyBorder="1" applyAlignment="1" applyProtection="1">
      <alignment horizontal="center" vertical="top"/>
    </xf>
    <xf numFmtId="0" fontId="12" fillId="6" borderId="4" xfId="0" applyNumberFormat="1" applyFont="1" applyFill="1" applyBorder="1" applyAlignment="1" applyProtection="1">
      <alignment horizontal="center" vertical="top"/>
    </xf>
    <xf numFmtId="0" fontId="12" fillId="6" borderId="5" xfId="0" applyNumberFormat="1" applyFont="1" applyFill="1" applyBorder="1" applyAlignment="1" applyProtection="1">
      <alignment horizontal="center" vertical="top"/>
    </xf>
    <xf numFmtId="16" fontId="12" fillId="12" borderId="9" xfId="0" applyNumberFormat="1" applyFont="1" applyFill="1" applyBorder="1" applyAlignment="1" applyProtection="1">
      <alignment horizontal="center" vertical="top"/>
    </xf>
    <xf numFmtId="16" fontId="12" fillId="12" borderId="10" xfId="0" applyNumberFormat="1" applyFont="1" applyFill="1" applyBorder="1" applyAlignment="1" applyProtection="1">
      <alignment horizontal="center" vertical="top"/>
    </xf>
    <xf numFmtId="0" fontId="7" fillId="4" borderId="4" xfId="0" applyNumberFormat="1" applyFont="1" applyFill="1" applyBorder="1" applyAlignment="1" applyProtection="1">
      <alignment horizontal="left" vertical="top" indent="1"/>
    </xf>
    <xf numFmtId="0" fontId="2" fillId="4" borderId="5" xfId="0" applyNumberFormat="1" applyFont="1" applyFill="1" applyBorder="1" applyAlignment="1" applyProtection="1">
      <alignment horizontal="left" vertical="top" indent="1"/>
    </xf>
    <xf numFmtId="0" fontId="3" fillId="4" borderId="3" xfId="0" applyNumberFormat="1" applyFont="1" applyFill="1" applyBorder="1" applyAlignment="1" applyProtection="1">
      <alignment horizontal="center" vertical="top" wrapText="1"/>
    </xf>
    <xf numFmtId="0" fontId="3" fillId="4" borderId="13" xfId="0" applyNumberFormat="1" applyFont="1" applyFill="1" applyBorder="1" applyAlignment="1" applyProtection="1">
      <alignment horizontal="center" vertical="top" wrapText="1"/>
    </xf>
    <xf numFmtId="0" fontId="5" fillId="4" borderId="3" xfId="0" applyNumberFormat="1" applyFont="1" applyFill="1" applyBorder="1" applyAlignment="1" applyProtection="1">
      <alignment horizontal="center" vertical="top" wrapText="1"/>
    </xf>
    <xf numFmtId="0" fontId="5" fillId="4" borderId="13" xfId="0" applyNumberFormat="1" applyFont="1" applyFill="1" applyBorder="1" applyAlignment="1" applyProtection="1">
      <alignment horizontal="center" vertical="top" wrapText="1"/>
    </xf>
    <xf numFmtId="0" fontId="3" fillId="4" borderId="3" xfId="0" applyNumberFormat="1" applyFont="1" applyFill="1" applyBorder="1" applyAlignment="1" applyProtection="1">
      <alignment horizontal="left" vertical="center" indent="3"/>
    </xf>
    <xf numFmtId="0" fontId="3" fillId="4" borderId="13" xfId="0" applyNumberFormat="1" applyFont="1" applyFill="1" applyBorder="1" applyAlignment="1" applyProtection="1">
      <alignment horizontal="left" vertical="center" indent="3"/>
    </xf>
    <xf numFmtId="0" fontId="1" fillId="0" borderId="13" xfId="0" applyNumberFormat="1" applyFont="1" applyFill="1" applyBorder="1" applyAlignment="1" applyProtection="1">
      <alignment vertical="top"/>
    </xf>
    <xf numFmtId="0" fontId="1" fillId="0" borderId="2" xfId="0" applyNumberFormat="1" applyFont="1" applyFill="1" applyBorder="1" applyAlignment="1" applyProtection="1">
      <alignment vertical="top"/>
    </xf>
    <xf numFmtId="0" fontId="20" fillId="14" borderId="4" xfId="0" applyNumberFormat="1" applyFont="1" applyFill="1" applyBorder="1" applyAlignment="1" applyProtection="1">
      <alignment horizontal="center" vertical="top"/>
    </xf>
    <xf numFmtId="0" fontId="20" fillId="14" borderId="5" xfId="0" applyNumberFormat="1" applyFont="1" applyFill="1" applyBorder="1" applyAlignment="1" applyProtection="1">
      <alignment horizontal="center" vertical="top"/>
    </xf>
    <xf numFmtId="16" fontId="20" fillId="14" borderId="9" xfId="0" applyNumberFormat="1" applyFont="1" applyFill="1" applyBorder="1" applyAlignment="1" applyProtection="1">
      <alignment horizontal="center" vertical="top"/>
    </xf>
    <xf numFmtId="0" fontId="20" fillId="14" borderId="10" xfId="0" applyNumberFormat="1" applyFont="1" applyFill="1" applyBorder="1" applyAlignment="1" applyProtection="1">
      <alignment horizontal="center" vertical="top"/>
    </xf>
    <xf numFmtId="1" fontId="19" fillId="9" borderId="1" xfId="0" applyNumberFormat="1" applyFont="1" applyFill="1" applyBorder="1" applyAlignment="1" applyProtection="1">
      <alignment horizontal="center" vertical="top"/>
    </xf>
    <xf numFmtId="1" fontId="9" fillId="0" borderId="6" xfId="0" applyNumberFormat="1" applyFont="1" applyFill="1" applyBorder="1" applyAlignment="1" applyProtection="1">
      <alignment horizontal="center" vertical="top"/>
    </xf>
    <xf numFmtId="1" fontId="9" fillId="0" borderId="8" xfId="0" applyNumberFormat="1" applyFont="1" applyFill="1" applyBorder="1" applyAlignment="1" applyProtection="1">
      <alignment horizontal="center" vertical="top"/>
    </xf>
    <xf numFmtId="1" fontId="19" fillId="9" borderId="4" xfId="0" applyNumberFormat="1" applyFont="1" applyFill="1" applyBorder="1" applyAlignment="1" applyProtection="1">
      <alignment horizontal="center" vertical="top"/>
    </xf>
    <xf numFmtId="1" fontId="19" fillId="9" borderId="5" xfId="0" applyNumberFormat="1" applyFont="1" applyFill="1" applyBorder="1" applyAlignment="1" applyProtection="1">
      <alignment horizontal="center" vertical="top"/>
    </xf>
    <xf numFmtId="0" fontId="9" fillId="0" borderId="0" xfId="0" applyNumberFormat="1" applyFont="1" applyFill="1" applyBorder="1" applyAlignment="1" applyProtection="1">
      <alignment horizontal="center" vertical="top"/>
    </xf>
    <xf numFmtId="1" fontId="15" fillId="9" borderId="4" xfId="0" applyNumberFormat="1" applyFont="1" applyFill="1" applyBorder="1" applyAlignment="1" applyProtection="1">
      <alignment horizontal="center" vertical="top"/>
    </xf>
    <xf numFmtId="1" fontId="15" fillId="9" borderId="5" xfId="0" applyNumberFormat="1" applyFont="1" applyFill="1" applyBorder="1" applyAlignment="1" applyProtection="1">
      <alignment horizontal="center" vertical="top"/>
    </xf>
    <xf numFmtId="0" fontId="19" fillId="9" borderId="4" xfId="0" applyNumberFormat="1" applyFont="1" applyFill="1" applyBorder="1" applyAlignment="1" applyProtection="1">
      <alignment horizontal="center" vertical="top"/>
    </xf>
    <xf numFmtId="0" fontId="19" fillId="9" borderId="5" xfId="0" applyNumberFormat="1" applyFont="1" applyFill="1" applyBorder="1" applyAlignment="1" applyProtection="1">
      <alignment horizontal="center" vertical="top"/>
    </xf>
    <xf numFmtId="0" fontId="9" fillId="0" borderId="6" xfId="0" applyNumberFormat="1" applyFont="1" applyFill="1" applyBorder="1" applyAlignment="1" applyProtection="1">
      <alignment horizontal="center" vertical="top"/>
    </xf>
    <xf numFmtId="0" fontId="15" fillId="0" borderId="4" xfId="0" applyNumberFormat="1" applyFont="1" applyFill="1" applyBorder="1" applyAlignment="1" applyProtection="1">
      <alignment horizontal="center" vertical="top"/>
    </xf>
    <xf numFmtId="0" fontId="15" fillId="0" borderId="5" xfId="0" applyNumberFormat="1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431"/>
  <sheetViews>
    <sheetView tabSelected="1" showWhiteSpace="0" view="pageLayout" zoomScaleNormal="100" workbookViewId="0">
      <selection sqref="A1:B1"/>
    </sheetView>
  </sheetViews>
  <sheetFormatPr defaultRowHeight="12.75" x14ac:dyDescent="0.2"/>
  <cols>
    <col min="1" max="1" width="6.5703125" style="12" customWidth="1"/>
    <col min="2" max="2" width="6.7109375" style="12" customWidth="1"/>
    <col min="3" max="3" width="14.85546875" customWidth="1"/>
    <col min="4" max="4" width="15.7109375" customWidth="1"/>
    <col min="5" max="5" width="4.5703125" style="12" customWidth="1"/>
    <col min="6" max="6" width="4.28515625" style="12" customWidth="1"/>
    <col min="7" max="7" width="5.7109375" customWidth="1"/>
    <col min="8" max="8" width="6.28515625" customWidth="1"/>
    <col min="9" max="9" width="0.28515625" customWidth="1"/>
    <col min="10" max="10" width="4.42578125" customWidth="1"/>
    <col min="11" max="11" width="1.7109375" customWidth="1"/>
    <col min="12" max="12" width="4.42578125" customWidth="1"/>
    <col min="13" max="13" width="2.140625" customWidth="1"/>
    <col min="14" max="14" width="4.42578125" customWidth="1"/>
    <col min="15" max="15" width="1.5703125" customWidth="1"/>
    <col min="16" max="16" width="5.85546875" customWidth="1"/>
    <col min="17" max="17" width="0.7109375" customWidth="1"/>
    <col min="18" max="18" width="0.140625" customWidth="1"/>
    <col min="19" max="19" width="7" customWidth="1"/>
    <col min="20" max="20" width="4.42578125" customWidth="1"/>
    <col min="21" max="21" width="1.28515625" customWidth="1"/>
    <col min="22" max="22" width="6.140625" customWidth="1"/>
    <col min="23" max="23" width="3.5703125" hidden="1" customWidth="1"/>
    <col min="24" max="24" width="4.42578125" customWidth="1"/>
    <col min="25" max="25" width="2.28515625" customWidth="1"/>
    <col min="26" max="26" width="4.85546875" customWidth="1"/>
    <col min="27" max="27" width="1.140625" customWidth="1"/>
    <col min="28" max="28" width="6.28515625" customWidth="1"/>
    <col min="29" max="30" width="9.140625" hidden="1" customWidth="1"/>
    <col min="31" max="31" width="7.42578125" customWidth="1"/>
    <col min="32" max="32" width="9.140625" customWidth="1"/>
  </cols>
  <sheetData>
    <row r="1" spans="1:31" x14ac:dyDescent="0.2">
      <c r="A1" s="114" t="s">
        <v>17</v>
      </c>
      <c r="B1" s="115"/>
      <c r="C1" s="120" t="s">
        <v>0</v>
      </c>
      <c r="D1" s="104" t="s">
        <v>1</v>
      </c>
      <c r="E1" s="104" t="s">
        <v>2</v>
      </c>
      <c r="F1" s="104" t="s">
        <v>3</v>
      </c>
      <c r="G1" s="9" t="s">
        <v>4</v>
      </c>
      <c r="H1" s="72" t="s">
        <v>39</v>
      </c>
      <c r="I1" s="73"/>
      <c r="J1" s="72" t="s">
        <v>39</v>
      </c>
      <c r="K1" s="73"/>
      <c r="L1" s="72" t="s">
        <v>39</v>
      </c>
      <c r="M1" s="73"/>
      <c r="N1" s="72" t="s">
        <v>39</v>
      </c>
      <c r="O1" s="73"/>
      <c r="P1" s="72" t="s">
        <v>39</v>
      </c>
      <c r="Q1" s="73"/>
      <c r="R1" s="72" t="s">
        <v>39</v>
      </c>
      <c r="S1" s="73"/>
      <c r="T1" s="72" t="s">
        <v>39</v>
      </c>
      <c r="U1" s="73"/>
      <c r="V1" s="72" t="s">
        <v>39</v>
      </c>
      <c r="W1" s="73"/>
      <c r="X1" s="72" t="s">
        <v>39</v>
      </c>
      <c r="Y1" s="73"/>
      <c r="Z1" s="72" t="s">
        <v>39</v>
      </c>
      <c r="AA1" s="73"/>
      <c r="AB1" s="72" t="s">
        <v>39</v>
      </c>
      <c r="AC1" s="73"/>
      <c r="AD1" s="21"/>
      <c r="AE1" s="37" t="s">
        <v>75</v>
      </c>
    </row>
    <row r="2" spans="1:31" x14ac:dyDescent="0.2">
      <c r="A2" s="116" t="s">
        <v>6</v>
      </c>
      <c r="B2" s="118" t="s">
        <v>7</v>
      </c>
      <c r="C2" s="121"/>
      <c r="D2" s="122"/>
      <c r="E2" s="105"/>
      <c r="F2" s="105"/>
      <c r="G2" s="10" t="s">
        <v>8</v>
      </c>
      <c r="H2" s="80" t="s">
        <v>9</v>
      </c>
      <c r="I2" s="81"/>
      <c r="J2" s="84" t="s">
        <v>41</v>
      </c>
      <c r="K2" s="85"/>
      <c r="L2" s="94" t="s">
        <v>42</v>
      </c>
      <c r="M2" s="95"/>
      <c r="N2" s="90" t="s">
        <v>43</v>
      </c>
      <c r="O2" s="91"/>
      <c r="P2" s="88" t="s">
        <v>44</v>
      </c>
      <c r="Q2" s="89"/>
      <c r="R2" s="27"/>
      <c r="S2" s="35" t="s">
        <v>42</v>
      </c>
      <c r="T2" s="96" t="s">
        <v>45</v>
      </c>
      <c r="U2" s="97"/>
      <c r="V2" s="110" t="s">
        <v>41</v>
      </c>
      <c r="W2" s="111"/>
      <c r="X2" s="106" t="s">
        <v>46</v>
      </c>
      <c r="Y2" s="107"/>
      <c r="Z2" s="124" t="s">
        <v>47</v>
      </c>
      <c r="AA2" s="125"/>
      <c r="AB2" s="20" t="s">
        <v>48</v>
      </c>
      <c r="AC2" s="20" t="s">
        <v>48</v>
      </c>
      <c r="AD2" s="20" t="s">
        <v>48</v>
      </c>
      <c r="AE2" s="22" t="s">
        <v>41</v>
      </c>
    </row>
    <row r="3" spans="1:31" x14ac:dyDescent="0.2">
      <c r="A3" s="117"/>
      <c r="B3" s="119"/>
      <c r="C3" s="121"/>
      <c r="D3" s="122"/>
      <c r="E3" s="105"/>
      <c r="F3" s="105"/>
      <c r="G3" s="9" t="s">
        <v>10</v>
      </c>
      <c r="H3" s="80">
        <v>72</v>
      </c>
      <c r="I3" s="81"/>
      <c r="J3" s="84">
        <v>72</v>
      </c>
      <c r="K3" s="85"/>
      <c r="L3" s="94">
        <v>72</v>
      </c>
      <c r="M3" s="95"/>
      <c r="N3" s="90">
        <v>71</v>
      </c>
      <c r="O3" s="91"/>
      <c r="P3" s="88" t="s">
        <v>11</v>
      </c>
      <c r="Q3" s="89"/>
      <c r="R3" s="27"/>
      <c r="S3" s="35">
        <v>72</v>
      </c>
      <c r="T3" s="96">
        <v>71</v>
      </c>
      <c r="U3" s="97"/>
      <c r="V3" s="110" t="s">
        <v>11</v>
      </c>
      <c r="W3" s="111"/>
      <c r="X3" s="106">
        <v>72</v>
      </c>
      <c r="Y3" s="107"/>
      <c r="Z3" s="124">
        <v>72</v>
      </c>
      <c r="AA3" s="125"/>
      <c r="AB3" s="20">
        <v>72</v>
      </c>
      <c r="AC3" s="21"/>
      <c r="AE3" s="22">
        <v>71</v>
      </c>
    </row>
    <row r="4" spans="1:31" x14ac:dyDescent="0.2">
      <c r="A4" s="117"/>
      <c r="B4" s="119"/>
      <c r="C4" s="121"/>
      <c r="D4" s="123"/>
      <c r="E4" s="105"/>
      <c r="F4" s="105"/>
      <c r="G4" s="11" t="s">
        <v>12</v>
      </c>
      <c r="H4" s="82">
        <v>41547</v>
      </c>
      <c r="I4" s="83"/>
      <c r="J4" s="86">
        <v>40833</v>
      </c>
      <c r="K4" s="87"/>
      <c r="L4" s="92">
        <v>40840</v>
      </c>
      <c r="M4" s="93"/>
      <c r="N4" s="98">
        <v>40847</v>
      </c>
      <c r="O4" s="99"/>
      <c r="P4" s="102">
        <v>40868</v>
      </c>
      <c r="Q4" s="103"/>
      <c r="R4" s="28"/>
      <c r="S4" s="36">
        <v>41981</v>
      </c>
      <c r="T4" s="112">
        <v>40934</v>
      </c>
      <c r="U4" s="113"/>
      <c r="V4" s="100">
        <v>40970</v>
      </c>
      <c r="W4" s="101"/>
      <c r="X4" s="108">
        <v>40973</v>
      </c>
      <c r="Y4" s="109"/>
      <c r="Z4" s="126">
        <v>40988</v>
      </c>
      <c r="AA4" s="127"/>
      <c r="AB4" s="74">
        <v>42051</v>
      </c>
      <c r="AC4" s="75"/>
      <c r="AE4" s="23">
        <v>41701</v>
      </c>
    </row>
    <row r="5" spans="1:31" x14ac:dyDescent="0.2">
      <c r="A5" s="13">
        <f>SUM(H5+J5+L5+N5+P5+S5+T5+V5+X5+Z5+AB5+AE5)/B5</f>
        <v>110</v>
      </c>
      <c r="B5" s="3">
        <f>COUNT(H5:AE5)</f>
        <v>1</v>
      </c>
      <c r="C5" s="2" t="s">
        <v>112</v>
      </c>
      <c r="D5" s="2" t="s">
        <v>14</v>
      </c>
      <c r="E5" s="3">
        <v>30</v>
      </c>
      <c r="F5" s="3" t="s">
        <v>49</v>
      </c>
      <c r="G5" s="7"/>
      <c r="H5" s="62">
        <v>110</v>
      </c>
      <c r="I5" s="62"/>
      <c r="J5" s="62"/>
      <c r="K5" s="62"/>
      <c r="L5" s="62"/>
      <c r="M5" s="62"/>
      <c r="N5" s="62"/>
      <c r="O5" s="62"/>
      <c r="P5" s="62"/>
      <c r="Q5" s="62"/>
      <c r="R5" s="42"/>
      <c r="S5" s="42"/>
      <c r="T5" s="62"/>
      <c r="U5" s="62"/>
      <c r="V5" s="62"/>
      <c r="W5" s="62"/>
      <c r="X5" s="62"/>
      <c r="Y5" s="62"/>
      <c r="Z5" s="62"/>
      <c r="AA5" s="52"/>
      <c r="AB5" s="16"/>
      <c r="AC5" s="16"/>
      <c r="AD5" s="16"/>
      <c r="AE5" s="16"/>
    </row>
    <row r="6" spans="1:31" x14ac:dyDescent="0.2">
      <c r="A6" s="13">
        <f t="shared" ref="A6:A92" si="0">SUM(H6+J6+L6+N6+P6+S6+T6+V6+X6+Z6+AB6+AE6)/B6</f>
        <v>118.66666666666667</v>
      </c>
      <c r="B6" s="3">
        <f t="shared" ref="B6:B92" si="1">COUNT(H6:AE6)</f>
        <v>6</v>
      </c>
      <c r="C6" s="2" t="s">
        <v>113</v>
      </c>
      <c r="D6" s="2" t="s">
        <v>14</v>
      </c>
      <c r="E6" s="3">
        <v>30</v>
      </c>
      <c r="F6" s="3" t="s">
        <v>49</v>
      </c>
      <c r="G6" s="7"/>
      <c r="H6" s="62">
        <v>124</v>
      </c>
      <c r="I6" s="62"/>
      <c r="J6" s="62"/>
      <c r="K6" s="62"/>
      <c r="L6" s="62"/>
      <c r="M6" s="62"/>
      <c r="N6" s="62"/>
      <c r="O6" s="62"/>
      <c r="P6" s="62">
        <v>124</v>
      </c>
      <c r="Q6" s="62"/>
      <c r="R6" s="26"/>
      <c r="S6" s="26"/>
      <c r="T6" s="62">
        <v>121</v>
      </c>
      <c r="U6" s="62"/>
      <c r="V6" s="128">
        <v>112</v>
      </c>
      <c r="W6" s="128"/>
      <c r="X6" s="62"/>
      <c r="Y6" s="62"/>
      <c r="Z6" s="62"/>
      <c r="AA6" s="52"/>
      <c r="AB6" s="16">
        <v>118</v>
      </c>
      <c r="AC6" s="16"/>
      <c r="AD6" s="16"/>
      <c r="AE6" s="16">
        <v>113</v>
      </c>
    </row>
    <row r="7" spans="1:31" x14ac:dyDescent="0.2">
      <c r="A7" s="13">
        <f t="shared" si="0"/>
        <v>119</v>
      </c>
      <c r="B7" s="3">
        <f t="shared" si="1"/>
        <v>3</v>
      </c>
      <c r="C7" s="2" t="s">
        <v>114</v>
      </c>
      <c r="D7" s="2" t="s">
        <v>14</v>
      </c>
      <c r="E7" s="3">
        <v>30</v>
      </c>
      <c r="F7" s="3" t="s">
        <v>49</v>
      </c>
      <c r="G7" s="7"/>
      <c r="H7" s="62">
        <v>126</v>
      </c>
      <c r="I7" s="62"/>
      <c r="J7" s="62"/>
      <c r="K7" s="62"/>
      <c r="L7" s="62"/>
      <c r="M7" s="62"/>
      <c r="N7" s="62"/>
      <c r="O7" s="62"/>
      <c r="P7" s="62"/>
      <c r="Q7" s="62"/>
      <c r="R7" s="42"/>
      <c r="S7" s="42"/>
      <c r="T7" s="62"/>
      <c r="U7" s="62"/>
      <c r="V7" s="62">
        <v>126</v>
      </c>
      <c r="W7" s="62"/>
      <c r="X7" s="62"/>
      <c r="Y7" s="62"/>
      <c r="Z7" s="62"/>
      <c r="AA7" s="52"/>
      <c r="AB7" s="16"/>
      <c r="AC7" s="16"/>
      <c r="AD7" s="16"/>
      <c r="AE7" s="16">
        <v>105</v>
      </c>
    </row>
    <row r="8" spans="1:31" x14ac:dyDescent="0.2">
      <c r="A8" s="13">
        <f t="shared" si="0"/>
        <v>112</v>
      </c>
      <c r="B8" s="3">
        <f t="shared" si="1"/>
        <v>4</v>
      </c>
      <c r="C8" s="2" t="s">
        <v>197</v>
      </c>
      <c r="D8" s="2" t="s">
        <v>14</v>
      </c>
      <c r="E8" s="3">
        <v>30</v>
      </c>
      <c r="F8" s="3" t="s">
        <v>49</v>
      </c>
      <c r="G8" s="7"/>
      <c r="H8" s="62"/>
      <c r="I8" s="62"/>
      <c r="J8" s="62"/>
      <c r="K8" s="62"/>
      <c r="L8" s="62"/>
      <c r="M8" s="62"/>
      <c r="N8" s="62"/>
      <c r="O8" s="62"/>
      <c r="P8" s="62">
        <v>118</v>
      </c>
      <c r="Q8" s="62"/>
      <c r="R8" s="42"/>
      <c r="S8" s="42"/>
      <c r="T8" s="62">
        <v>120</v>
      </c>
      <c r="U8" s="62"/>
      <c r="V8" s="62">
        <v>107</v>
      </c>
      <c r="W8" s="62"/>
      <c r="X8" s="62"/>
      <c r="Y8" s="62"/>
      <c r="Z8" s="62"/>
      <c r="AA8" s="52"/>
      <c r="AB8" s="16">
        <v>103</v>
      </c>
      <c r="AC8" s="16"/>
      <c r="AD8" s="16"/>
      <c r="AE8" s="16"/>
    </row>
    <row r="9" spans="1:31" x14ac:dyDescent="0.2">
      <c r="A9" s="13">
        <f t="shared" si="0"/>
        <v>107</v>
      </c>
      <c r="B9" s="3">
        <f t="shared" si="1"/>
        <v>4</v>
      </c>
      <c r="C9" s="2" t="s">
        <v>198</v>
      </c>
      <c r="D9" s="2" t="s">
        <v>14</v>
      </c>
      <c r="E9" s="3">
        <v>30</v>
      </c>
      <c r="F9" s="3" t="s">
        <v>49</v>
      </c>
      <c r="G9" s="7"/>
      <c r="H9" s="62"/>
      <c r="I9" s="62"/>
      <c r="J9" s="62"/>
      <c r="K9" s="62"/>
      <c r="L9" s="62"/>
      <c r="M9" s="62"/>
      <c r="N9" s="62"/>
      <c r="O9" s="62"/>
      <c r="P9" s="62">
        <v>117</v>
      </c>
      <c r="Q9" s="62"/>
      <c r="R9" s="42"/>
      <c r="S9" s="42"/>
      <c r="T9" s="62">
        <v>126</v>
      </c>
      <c r="U9" s="62"/>
      <c r="V9" s="62">
        <v>97</v>
      </c>
      <c r="W9" s="62"/>
      <c r="X9" s="62"/>
      <c r="Y9" s="62"/>
      <c r="Z9" s="62"/>
      <c r="AA9" s="52"/>
      <c r="AB9" s="16">
        <v>88</v>
      </c>
      <c r="AC9" s="16"/>
      <c r="AD9" s="16"/>
      <c r="AE9" s="16"/>
    </row>
    <row r="10" spans="1:31" x14ac:dyDescent="0.2">
      <c r="A10" s="13">
        <f>SUM(H10+J10+L10+N10+P10+S10+T10+V10+X10+Z10+AB10+AE10)/B10</f>
        <v>120.5</v>
      </c>
      <c r="B10" s="3">
        <f>COUNT(H10:AE10)</f>
        <v>2</v>
      </c>
      <c r="C10" s="2" t="s">
        <v>199</v>
      </c>
      <c r="D10" s="2" t="s">
        <v>14</v>
      </c>
      <c r="E10" s="3">
        <v>30</v>
      </c>
      <c r="F10" s="3" t="s">
        <v>49</v>
      </c>
      <c r="G10" s="7"/>
      <c r="H10" s="62"/>
      <c r="I10" s="62"/>
      <c r="J10" s="62"/>
      <c r="K10" s="62"/>
      <c r="L10" s="62"/>
      <c r="M10" s="62"/>
      <c r="N10" s="62"/>
      <c r="O10" s="62"/>
      <c r="P10" s="62">
        <v>125</v>
      </c>
      <c r="Q10" s="62"/>
      <c r="R10" s="42"/>
      <c r="S10" s="42"/>
      <c r="T10" s="62"/>
      <c r="U10" s="62"/>
      <c r="V10" s="62"/>
      <c r="W10" s="62"/>
      <c r="X10" s="62"/>
      <c r="Y10" s="62"/>
      <c r="Z10" s="62"/>
      <c r="AA10" s="52"/>
      <c r="AB10" s="16">
        <v>116</v>
      </c>
      <c r="AC10" s="16"/>
      <c r="AD10" s="16"/>
      <c r="AE10" s="16"/>
    </row>
    <row r="11" spans="1:31" x14ac:dyDescent="0.2">
      <c r="A11" s="13">
        <f>SUM(H11+J11+L11+N11+P11+S11+T11+V11+X11+Z11+AB11+AE11)/B11</f>
        <v>96</v>
      </c>
      <c r="B11" s="3">
        <f>COUNT(H11:AE11)</f>
        <v>3</v>
      </c>
      <c r="C11" s="2" t="s">
        <v>255</v>
      </c>
      <c r="D11" s="2" t="s">
        <v>14</v>
      </c>
      <c r="E11" s="3">
        <v>30</v>
      </c>
      <c r="F11" s="3" t="s">
        <v>49</v>
      </c>
      <c r="G11" s="7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42"/>
      <c r="S11" s="42"/>
      <c r="T11" s="62"/>
      <c r="U11" s="62"/>
      <c r="V11" s="62">
        <v>103</v>
      </c>
      <c r="W11" s="62"/>
      <c r="X11" s="62"/>
      <c r="Y11" s="62"/>
      <c r="Z11" s="62"/>
      <c r="AA11" s="52"/>
      <c r="AB11" s="16">
        <v>95</v>
      </c>
      <c r="AC11" s="16"/>
      <c r="AD11" s="16"/>
      <c r="AE11" s="16">
        <v>90</v>
      </c>
    </row>
    <row r="12" spans="1:31" x14ac:dyDescent="0.2">
      <c r="A12" s="13"/>
      <c r="B12" s="3"/>
      <c r="C12" s="2"/>
      <c r="D12" s="2"/>
      <c r="E12" s="3"/>
      <c r="F12" s="3"/>
      <c r="G12" s="7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42"/>
      <c r="S12" s="42"/>
      <c r="T12" s="62"/>
      <c r="U12" s="62"/>
      <c r="V12" s="62"/>
      <c r="W12" s="62"/>
      <c r="X12" s="62"/>
      <c r="Y12" s="62"/>
      <c r="Z12" s="62"/>
      <c r="AA12" s="52"/>
      <c r="AB12" s="16"/>
      <c r="AC12" s="16"/>
      <c r="AD12" s="16"/>
      <c r="AE12" s="16"/>
    </row>
    <row r="13" spans="1:31" x14ac:dyDescent="0.2">
      <c r="A13" s="13">
        <f t="shared" si="0"/>
        <v>112</v>
      </c>
      <c r="B13" s="3">
        <f t="shared" si="1"/>
        <v>1</v>
      </c>
      <c r="C13" s="2" t="s">
        <v>111</v>
      </c>
      <c r="D13" s="15" t="s">
        <v>32</v>
      </c>
      <c r="E13" s="3">
        <v>30</v>
      </c>
      <c r="F13" s="3" t="s">
        <v>49</v>
      </c>
      <c r="G13" s="7"/>
      <c r="H13" s="62">
        <v>112</v>
      </c>
      <c r="I13" s="62"/>
      <c r="J13" s="62"/>
      <c r="K13" s="62"/>
      <c r="L13" s="62"/>
      <c r="M13" s="62"/>
      <c r="N13" s="62"/>
      <c r="O13" s="62"/>
      <c r="P13" s="62"/>
      <c r="Q13" s="62"/>
      <c r="R13" s="42"/>
      <c r="S13" s="34"/>
      <c r="T13" s="62"/>
      <c r="U13" s="62"/>
      <c r="V13" s="62"/>
      <c r="W13" s="62"/>
      <c r="X13" s="62"/>
      <c r="Y13" s="62"/>
      <c r="Z13" s="62"/>
      <c r="AA13" s="52"/>
      <c r="AB13" s="16"/>
      <c r="AC13" s="16"/>
      <c r="AD13" s="16"/>
      <c r="AE13" s="16"/>
    </row>
    <row r="14" spans="1:31" x14ac:dyDescent="0.2">
      <c r="A14" s="13">
        <f t="shared" si="0"/>
        <v>106</v>
      </c>
      <c r="B14" s="3">
        <f t="shared" si="1"/>
        <v>3</v>
      </c>
      <c r="C14" s="2" t="s">
        <v>212</v>
      </c>
      <c r="D14" s="15" t="s">
        <v>32</v>
      </c>
      <c r="E14" s="3">
        <v>30</v>
      </c>
      <c r="F14" s="3" t="s">
        <v>49</v>
      </c>
      <c r="G14" s="7"/>
      <c r="H14" s="62"/>
      <c r="I14" s="62"/>
      <c r="J14" s="62"/>
      <c r="K14" s="62"/>
      <c r="L14" s="62"/>
      <c r="M14" s="62"/>
      <c r="N14" s="62"/>
      <c r="O14" s="62"/>
      <c r="P14" s="62">
        <v>113</v>
      </c>
      <c r="Q14" s="62"/>
      <c r="R14" s="42"/>
      <c r="S14" s="42"/>
      <c r="T14" s="62"/>
      <c r="U14" s="62"/>
      <c r="V14" s="62">
        <v>102</v>
      </c>
      <c r="W14" s="62"/>
      <c r="X14" s="62"/>
      <c r="Y14" s="62"/>
      <c r="Z14" s="62"/>
      <c r="AA14" s="52"/>
      <c r="AB14" s="16">
        <v>103</v>
      </c>
      <c r="AC14" s="16"/>
      <c r="AD14" s="16"/>
      <c r="AE14" s="16"/>
    </row>
    <row r="15" spans="1:31" x14ac:dyDescent="0.2">
      <c r="A15" s="13">
        <f t="shared" si="0"/>
        <v>120.33333333333333</v>
      </c>
      <c r="B15" s="3">
        <f t="shared" si="1"/>
        <v>3</v>
      </c>
      <c r="C15" s="2" t="s">
        <v>213</v>
      </c>
      <c r="D15" s="15" t="s">
        <v>32</v>
      </c>
      <c r="E15" s="3">
        <v>30</v>
      </c>
      <c r="F15" s="3" t="s">
        <v>49</v>
      </c>
      <c r="G15" s="7"/>
      <c r="H15" s="62"/>
      <c r="I15" s="62"/>
      <c r="J15" s="62"/>
      <c r="K15" s="62"/>
      <c r="L15" s="62"/>
      <c r="M15" s="62"/>
      <c r="N15" s="62"/>
      <c r="O15" s="62"/>
      <c r="P15" s="62">
        <v>125</v>
      </c>
      <c r="Q15" s="62"/>
      <c r="R15" s="42"/>
      <c r="S15" s="42"/>
      <c r="T15" s="62"/>
      <c r="U15" s="62"/>
      <c r="V15" s="62">
        <v>118</v>
      </c>
      <c r="W15" s="62"/>
      <c r="X15" s="62"/>
      <c r="Y15" s="62"/>
      <c r="Z15" s="62"/>
      <c r="AA15" s="52"/>
      <c r="AB15" s="16">
        <v>118</v>
      </c>
      <c r="AC15" s="16"/>
      <c r="AD15" s="16"/>
      <c r="AE15" s="16"/>
    </row>
    <row r="16" spans="1:31" x14ac:dyDescent="0.2">
      <c r="A16" s="13">
        <f t="shared" si="0"/>
        <v>117</v>
      </c>
      <c r="B16" s="3">
        <f t="shared" si="1"/>
        <v>1</v>
      </c>
      <c r="C16" s="2" t="s">
        <v>293</v>
      </c>
      <c r="D16" s="15" t="s">
        <v>32</v>
      </c>
      <c r="E16" s="3">
        <v>30</v>
      </c>
      <c r="F16" s="3" t="s">
        <v>49</v>
      </c>
      <c r="G16" s="7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42"/>
      <c r="S16" s="42"/>
      <c r="T16" s="62"/>
      <c r="U16" s="62"/>
      <c r="V16" s="62"/>
      <c r="W16" s="62"/>
      <c r="X16" s="62"/>
      <c r="Y16" s="62"/>
      <c r="Z16" s="62"/>
      <c r="AA16" s="52"/>
      <c r="AB16" s="16">
        <v>117</v>
      </c>
      <c r="AC16" s="16"/>
      <c r="AD16" s="16"/>
      <c r="AE16" s="16"/>
    </row>
    <row r="17" spans="1:31" x14ac:dyDescent="0.2">
      <c r="A17" s="13">
        <f t="shared" si="0"/>
        <v>114</v>
      </c>
      <c r="B17" s="3">
        <f t="shared" si="1"/>
        <v>1</v>
      </c>
      <c r="C17" s="2" t="s">
        <v>294</v>
      </c>
      <c r="D17" s="15" t="s">
        <v>32</v>
      </c>
      <c r="E17" s="3">
        <v>30</v>
      </c>
      <c r="F17" s="3" t="s">
        <v>49</v>
      </c>
      <c r="G17" s="7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42"/>
      <c r="S17" s="42"/>
      <c r="T17" s="62"/>
      <c r="U17" s="62"/>
      <c r="V17" s="62"/>
      <c r="W17" s="62"/>
      <c r="X17" s="62"/>
      <c r="Y17" s="62"/>
      <c r="Z17" s="62"/>
      <c r="AA17" s="52"/>
      <c r="AB17" s="16">
        <v>114</v>
      </c>
      <c r="AC17" s="16"/>
      <c r="AD17" s="16"/>
      <c r="AE17" s="16"/>
    </row>
    <row r="18" spans="1:31" x14ac:dyDescent="0.2">
      <c r="A18" s="13">
        <f>SUM(H18+J18+L18+N18+P18+S18+T18+V18+X18+Z18+AB18+AE18)/B18</f>
        <v>121</v>
      </c>
      <c r="B18" s="3">
        <f>COUNT(H18:AE18)</f>
        <v>1</v>
      </c>
      <c r="C18" s="2" t="s">
        <v>295</v>
      </c>
      <c r="D18" s="15" t="s">
        <v>32</v>
      </c>
      <c r="E18" s="3">
        <v>30</v>
      </c>
      <c r="F18" s="3" t="s">
        <v>49</v>
      </c>
      <c r="G18" s="7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42"/>
      <c r="S18" s="42"/>
      <c r="T18" s="62"/>
      <c r="U18" s="62"/>
      <c r="V18" s="62"/>
      <c r="W18" s="62"/>
      <c r="X18" s="62"/>
      <c r="Y18" s="62"/>
      <c r="Z18" s="62"/>
      <c r="AA18" s="52"/>
      <c r="AB18" s="16">
        <v>121</v>
      </c>
      <c r="AC18" s="16"/>
      <c r="AD18" s="16"/>
      <c r="AE18" s="16"/>
    </row>
    <row r="19" spans="1:31" x14ac:dyDescent="0.2">
      <c r="A19" s="13"/>
      <c r="B19" s="3"/>
      <c r="C19" s="5"/>
      <c r="D19" s="16"/>
      <c r="E19" s="7"/>
      <c r="F19" s="7"/>
      <c r="G19" s="7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42"/>
      <c r="S19" s="42"/>
      <c r="T19" s="62"/>
      <c r="U19" s="62"/>
      <c r="V19" s="62"/>
      <c r="W19" s="62"/>
      <c r="X19" s="62"/>
      <c r="Y19" s="62"/>
      <c r="Z19" s="62"/>
      <c r="AA19" s="52"/>
      <c r="AB19" s="16"/>
      <c r="AC19" s="16"/>
      <c r="AD19" s="16"/>
      <c r="AE19" s="16"/>
    </row>
    <row r="20" spans="1:31" x14ac:dyDescent="0.2">
      <c r="A20" s="13">
        <f t="shared" si="0"/>
        <v>101</v>
      </c>
      <c r="B20" s="3">
        <f t="shared" si="1"/>
        <v>4</v>
      </c>
      <c r="C20" s="2" t="s">
        <v>78</v>
      </c>
      <c r="D20" s="2" t="s">
        <v>15</v>
      </c>
      <c r="E20" s="3">
        <v>30</v>
      </c>
      <c r="F20" s="3" t="s">
        <v>49</v>
      </c>
      <c r="G20" s="7"/>
      <c r="H20" s="62">
        <v>107</v>
      </c>
      <c r="I20" s="62"/>
      <c r="J20" s="62">
        <v>102</v>
      </c>
      <c r="K20" s="62"/>
      <c r="L20" s="62"/>
      <c r="M20" s="62"/>
      <c r="N20" s="62"/>
      <c r="O20" s="62"/>
      <c r="P20" s="62">
        <v>92</v>
      </c>
      <c r="Q20" s="62"/>
      <c r="R20" s="42"/>
      <c r="S20" s="42"/>
      <c r="T20" s="62">
        <v>103</v>
      </c>
      <c r="U20" s="62"/>
      <c r="V20" s="62"/>
      <c r="W20" s="62"/>
      <c r="X20" s="62"/>
      <c r="Y20" s="62"/>
      <c r="Z20" s="62"/>
      <c r="AA20" s="52"/>
      <c r="AB20" s="16"/>
      <c r="AC20" s="16"/>
      <c r="AD20" s="16"/>
      <c r="AE20" s="16"/>
    </row>
    <row r="21" spans="1:31" x14ac:dyDescent="0.2">
      <c r="A21" s="13">
        <f t="shared" si="0"/>
        <v>103</v>
      </c>
      <c r="B21" s="3">
        <f t="shared" si="1"/>
        <v>6</v>
      </c>
      <c r="C21" s="2" t="s">
        <v>79</v>
      </c>
      <c r="D21" s="2" t="s">
        <v>15</v>
      </c>
      <c r="E21" s="3">
        <v>30</v>
      </c>
      <c r="F21" s="3" t="s">
        <v>49</v>
      </c>
      <c r="G21" s="7"/>
      <c r="H21" s="62">
        <v>117</v>
      </c>
      <c r="I21" s="62"/>
      <c r="J21" s="62">
        <v>101</v>
      </c>
      <c r="K21" s="62"/>
      <c r="L21" s="62"/>
      <c r="M21" s="62"/>
      <c r="N21" s="62"/>
      <c r="O21" s="62"/>
      <c r="P21" s="62">
        <v>111</v>
      </c>
      <c r="Q21" s="62"/>
      <c r="R21" s="42"/>
      <c r="S21" s="42"/>
      <c r="T21" s="62">
        <v>97</v>
      </c>
      <c r="U21" s="62"/>
      <c r="V21" s="62">
        <v>105</v>
      </c>
      <c r="W21" s="62"/>
      <c r="X21" s="62"/>
      <c r="Y21" s="62"/>
      <c r="Z21" s="62"/>
      <c r="AA21" s="52"/>
      <c r="AB21" s="16"/>
      <c r="AC21" s="16"/>
      <c r="AD21" s="16"/>
      <c r="AE21" s="16">
        <v>87</v>
      </c>
    </row>
    <row r="22" spans="1:31" x14ac:dyDescent="0.2">
      <c r="A22" s="13">
        <f t="shared" si="0"/>
        <v>111</v>
      </c>
      <c r="B22" s="3">
        <f t="shared" si="1"/>
        <v>4</v>
      </c>
      <c r="C22" s="2" t="s">
        <v>80</v>
      </c>
      <c r="D22" s="2" t="s">
        <v>15</v>
      </c>
      <c r="E22" s="3">
        <v>30</v>
      </c>
      <c r="F22" s="3" t="s">
        <v>49</v>
      </c>
      <c r="G22" s="7"/>
      <c r="H22" s="62">
        <v>113</v>
      </c>
      <c r="I22" s="62"/>
      <c r="J22" s="62">
        <v>108</v>
      </c>
      <c r="K22" s="62"/>
      <c r="L22" s="62"/>
      <c r="M22" s="62"/>
      <c r="N22" s="62"/>
      <c r="O22" s="62"/>
      <c r="P22" s="62">
        <v>111</v>
      </c>
      <c r="Q22" s="62"/>
      <c r="R22" s="42"/>
      <c r="S22" s="42"/>
      <c r="T22" s="62">
        <v>112</v>
      </c>
      <c r="U22" s="62"/>
      <c r="V22" s="62"/>
      <c r="W22" s="62"/>
      <c r="X22" s="62"/>
      <c r="Y22" s="62"/>
      <c r="Z22" s="62"/>
      <c r="AA22" s="52"/>
      <c r="AB22" s="16"/>
      <c r="AC22" s="16"/>
      <c r="AD22" s="16"/>
      <c r="AE22" s="16"/>
    </row>
    <row r="23" spans="1:31" x14ac:dyDescent="0.2">
      <c r="A23" s="13">
        <f t="shared" si="0"/>
        <v>99.333333333333329</v>
      </c>
      <c r="B23" s="3">
        <f t="shared" si="1"/>
        <v>6</v>
      </c>
      <c r="C23" s="2" t="s">
        <v>81</v>
      </c>
      <c r="D23" s="2" t="s">
        <v>15</v>
      </c>
      <c r="E23" s="3">
        <v>30</v>
      </c>
      <c r="F23" s="3" t="s">
        <v>49</v>
      </c>
      <c r="G23" s="7"/>
      <c r="H23" s="62">
        <v>97</v>
      </c>
      <c r="I23" s="62"/>
      <c r="J23" s="62"/>
      <c r="K23" s="62"/>
      <c r="L23" s="62"/>
      <c r="M23" s="62"/>
      <c r="N23" s="62"/>
      <c r="O23" s="62"/>
      <c r="P23" s="62">
        <v>93</v>
      </c>
      <c r="Q23" s="62"/>
      <c r="R23" s="42"/>
      <c r="S23" s="42"/>
      <c r="T23" s="62">
        <v>105</v>
      </c>
      <c r="U23" s="62"/>
      <c r="V23" s="62">
        <v>110</v>
      </c>
      <c r="W23" s="62"/>
      <c r="X23" s="62"/>
      <c r="Y23" s="62"/>
      <c r="Z23" s="62"/>
      <c r="AA23" s="52"/>
      <c r="AB23" s="16">
        <v>99</v>
      </c>
      <c r="AC23" s="16"/>
      <c r="AD23" s="16"/>
      <c r="AE23" s="16">
        <v>92</v>
      </c>
    </row>
    <row r="24" spans="1:31" x14ac:dyDescent="0.2">
      <c r="A24" s="13">
        <f t="shared" si="0"/>
        <v>94.571428571428569</v>
      </c>
      <c r="B24" s="3">
        <f t="shared" si="1"/>
        <v>7</v>
      </c>
      <c r="C24" s="2" t="s">
        <v>82</v>
      </c>
      <c r="D24" s="2" t="s">
        <v>15</v>
      </c>
      <c r="E24" s="3">
        <v>30</v>
      </c>
      <c r="F24" s="3" t="s">
        <v>49</v>
      </c>
      <c r="G24" s="7"/>
      <c r="H24" s="62">
        <v>103</v>
      </c>
      <c r="I24" s="62"/>
      <c r="J24" s="62">
        <v>86</v>
      </c>
      <c r="K24" s="62"/>
      <c r="L24" s="62"/>
      <c r="M24" s="62"/>
      <c r="N24" s="62"/>
      <c r="O24" s="62"/>
      <c r="P24" s="62">
        <v>97</v>
      </c>
      <c r="Q24" s="62"/>
      <c r="R24" s="42"/>
      <c r="S24" s="42"/>
      <c r="T24" s="62">
        <v>97</v>
      </c>
      <c r="U24" s="62"/>
      <c r="V24" s="62">
        <v>93</v>
      </c>
      <c r="W24" s="62"/>
      <c r="X24" s="62"/>
      <c r="Y24" s="62"/>
      <c r="Z24" s="62"/>
      <c r="AA24" s="52"/>
      <c r="AB24" s="16">
        <v>92</v>
      </c>
      <c r="AC24" s="16"/>
      <c r="AD24" s="16"/>
      <c r="AE24" s="16">
        <v>94</v>
      </c>
    </row>
    <row r="25" spans="1:31" x14ac:dyDescent="0.2">
      <c r="A25" s="13">
        <f t="shared" ref="A25:A30" si="2">SUM(H25+J25+L25+N25+P25+S25+T25+V25+X25+Z25+AB25+AE25)/B25</f>
        <v>111.66666666666667</v>
      </c>
      <c r="B25" s="3">
        <f t="shared" ref="B25:B30" si="3">COUNT(H25:AE25)</f>
        <v>6</v>
      </c>
      <c r="C25" s="2" t="s">
        <v>133</v>
      </c>
      <c r="D25" s="2" t="s">
        <v>15</v>
      </c>
      <c r="E25" s="3">
        <v>30</v>
      </c>
      <c r="F25" s="3" t="s">
        <v>49</v>
      </c>
      <c r="G25" s="7"/>
      <c r="H25" s="62"/>
      <c r="I25" s="62"/>
      <c r="J25" s="62">
        <v>116</v>
      </c>
      <c r="K25" s="62"/>
      <c r="L25" s="62"/>
      <c r="M25" s="62"/>
      <c r="N25" s="62"/>
      <c r="O25" s="62"/>
      <c r="P25" s="62">
        <v>109</v>
      </c>
      <c r="Q25" s="62"/>
      <c r="R25" s="42"/>
      <c r="S25" s="42"/>
      <c r="T25" s="62">
        <v>119</v>
      </c>
      <c r="U25" s="62"/>
      <c r="V25" s="62">
        <v>113</v>
      </c>
      <c r="W25" s="62"/>
      <c r="X25" s="62"/>
      <c r="Y25" s="62"/>
      <c r="Z25" s="62"/>
      <c r="AA25" s="52"/>
      <c r="AB25" s="16">
        <v>105</v>
      </c>
      <c r="AC25" s="16"/>
      <c r="AD25" s="16"/>
      <c r="AE25" s="16">
        <v>108</v>
      </c>
    </row>
    <row r="26" spans="1:31" x14ac:dyDescent="0.2">
      <c r="A26" s="13">
        <f t="shared" si="2"/>
        <v>120.75</v>
      </c>
      <c r="B26" s="3">
        <f t="shared" si="3"/>
        <v>4</v>
      </c>
      <c r="C26" s="2" t="s">
        <v>207</v>
      </c>
      <c r="D26" s="2" t="s">
        <v>15</v>
      </c>
      <c r="E26" s="3">
        <v>30</v>
      </c>
      <c r="F26" s="3" t="s">
        <v>49</v>
      </c>
      <c r="G26" s="7"/>
      <c r="H26" s="62"/>
      <c r="I26" s="62"/>
      <c r="J26" s="62"/>
      <c r="K26" s="62"/>
      <c r="L26" s="62"/>
      <c r="M26" s="62"/>
      <c r="N26" s="62"/>
      <c r="O26" s="62"/>
      <c r="P26" s="62">
        <v>121</v>
      </c>
      <c r="Q26" s="62"/>
      <c r="R26" s="42"/>
      <c r="S26" s="42"/>
      <c r="T26" s="62">
        <v>122</v>
      </c>
      <c r="U26" s="62"/>
      <c r="V26" s="62"/>
      <c r="W26" s="62"/>
      <c r="X26" s="62"/>
      <c r="Y26" s="62"/>
      <c r="Z26" s="62"/>
      <c r="AA26" s="52"/>
      <c r="AB26" s="16">
        <v>114</v>
      </c>
      <c r="AC26" s="16"/>
      <c r="AD26" s="16"/>
      <c r="AE26" s="16">
        <v>126</v>
      </c>
    </row>
    <row r="27" spans="1:31" x14ac:dyDescent="0.2">
      <c r="A27" s="13">
        <f t="shared" si="2"/>
        <v>125.5</v>
      </c>
      <c r="B27" s="3">
        <f t="shared" si="3"/>
        <v>4</v>
      </c>
      <c r="C27" s="2" t="s">
        <v>208</v>
      </c>
      <c r="D27" s="2" t="s">
        <v>15</v>
      </c>
      <c r="E27" s="3">
        <v>30</v>
      </c>
      <c r="F27" s="3" t="s">
        <v>49</v>
      </c>
      <c r="G27" s="7"/>
      <c r="H27" s="62"/>
      <c r="I27" s="62"/>
      <c r="J27" s="62"/>
      <c r="K27" s="62"/>
      <c r="L27" s="62"/>
      <c r="M27" s="62"/>
      <c r="N27" s="62"/>
      <c r="O27" s="62"/>
      <c r="P27" s="62">
        <v>128</v>
      </c>
      <c r="Q27" s="62"/>
      <c r="R27" s="42"/>
      <c r="S27" s="42"/>
      <c r="T27" s="62">
        <v>121</v>
      </c>
      <c r="U27" s="62"/>
      <c r="V27" s="62"/>
      <c r="W27" s="62"/>
      <c r="X27" s="62"/>
      <c r="Y27" s="62"/>
      <c r="Z27" s="62"/>
      <c r="AA27" s="52"/>
      <c r="AB27" s="16">
        <v>129</v>
      </c>
      <c r="AC27" s="16"/>
      <c r="AD27" s="16"/>
      <c r="AE27" s="16">
        <v>124</v>
      </c>
    </row>
    <row r="28" spans="1:31" x14ac:dyDescent="0.2">
      <c r="A28" s="13">
        <f t="shared" si="2"/>
        <v>115</v>
      </c>
      <c r="B28" s="3">
        <f t="shared" si="3"/>
        <v>2</v>
      </c>
      <c r="C28" s="2" t="s">
        <v>273</v>
      </c>
      <c r="D28" s="2" t="s">
        <v>15</v>
      </c>
      <c r="E28" s="3">
        <v>30</v>
      </c>
      <c r="F28" s="3" t="s">
        <v>49</v>
      </c>
      <c r="G28" s="7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42"/>
      <c r="S28" s="42"/>
      <c r="T28" s="62"/>
      <c r="U28" s="62"/>
      <c r="V28" s="62">
        <v>115</v>
      </c>
      <c r="W28" s="62"/>
      <c r="X28" s="62"/>
      <c r="Y28" s="62"/>
      <c r="Z28" s="62"/>
      <c r="AA28" s="52"/>
      <c r="AB28" s="16">
        <v>115</v>
      </c>
      <c r="AC28" s="16"/>
      <c r="AD28" s="16"/>
      <c r="AE28" s="16"/>
    </row>
    <row r="29" spans="1:31" x14ac:dyDescent="0.2">
      <c r="A29" s="13">
        <f t="shared" si="2"/>
        <v>90</v>
      </c>
      <c r="B29" s="3">
        <f t="shared" si="3"/>
        <v>1</v>
      </c>
      <c r="C29" s="2" t="s">
        <v>344</v>
      </c>
      <c r="D29" s="2" t="s">
        <v>15</v>
      </c>
      <c r="E29" s="3">
        <v>30</v>
      </c>
      <c r="F29" s="3" t="s">
        <v>49</v>
      </c>
      <c r="G29" s="7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42"/>
      <c r="S29" s="42"/>
      <c r="T29" s="62"/>
      <c r="U29" s="62"/>
      <c r="V29" s="62"/>
      <c r="W29" s="62"/>
      <c r="X29" s="62"/>
      <c r="Y29" s="62"/>
      <c r="Z29" s="62"/>
      <c r="AA29" s="52"/>
      <c r="AB29" s="16"/>
      <c r="AC29" s="16"/>
      <c r="AD29" s="16"/>
      <c r="AE29" s="16">
        <v>90</v>
      </c>
    </row>
    <row r="30" spans="1:31" x14ac:dyDescent="0.2">
      <c r="A30" s="13">
        <f t="shared" si="2"/>
        <v>88</v>
      </c>
      <c r="B30" s="3">
        <f t="shared" si="3"/>
        <v>1</v>
      </c>
      <c r="C30" s="2" t="s">
        <v>345</v>
      </c>
      <c r="D30" s="2" t="s">
        <v>15</v>
      </c>
      <c r="E30" s="3">
        <v>31</v>
      </c>
      <c r="F30" s="3" t="s">
        <v>49</v>
      </c>
      <c r="G30" s="7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42"/>
      <c r="S30" s="42"/>
      <c r="T30" s="62"/>
      <c r="U30" s="62"/>
      <c r="V30" s="62"/>
      <c r="W30" s="62"/>
      <c r="X30" s="62"/>
      <c r="Y30" s="62"/>
      <c r="Z30" s="62"/>
      <c r="AA30" s="52"/>
      <c r="AB30" s="16"/>
      <c r="AC30" s="16"/>
      <c r="AD30" s="16"/>
      <c r="AE30" s="16">
        <v>88</v>
      </c>
    </row>
    <row r="31" spans="1:31" x14ac:dyDescent="0.2">
      <c r="A31" s="13"/>
      <c r="B31" s="3"/>
      <c r="C31" s="2"/>
      <c r="D31" s="2"/>
      <c r="E31" s="3"/>
      <c r="F31" s="3"/>
      <c r="G31" s="7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42"/>
      <c r="S31" s="42"/>
      <c r="T31" s="62"/>
      <c r="U31" s="62"/>
      <c r="V31" s="62"/>
      <c r="W31" s="62"/>
      <c r="X31" s="62"/>
      <c r="Y31" s="62"/>
      <c r="Z31" s="62"/>
      <c r="AA31" s="52"/>
      <c r="AB31" s="16"/>
      <c r="AC31" s="16"/>
      <c r="AD31" s="16"/>
      <c r="AE31" s="16"/>
    </row>
    <row r="32" spans="1:31" x14ac:dyDescent="0.2">
      <c r="A32" s="13">
        <f t="shared" si="0"/>
        <v>101</v>
      </c>
      <c r="B32" s="3">
        <f t="shared" si="1"/>
        <v>1</v>
      </c>
      <c r="C32" s="2" t="s">
        <v>124</v>
      </c>
      <c r="D32" s="2" t="s">
        <v>50</v>
      </c>
      <c r="E32" s="3">
        <v>30</v>
      </c>
      <c r="F32" s="3" t="s">
        <v>49</v>
      </c>
      <c r="G32" s="7"/>
      <c r="H32" s="62">
        <v>101</v>
      </c>
      <c r="I32" s="62"/>
      <c r="J32" s="62"/>
      <c r="K32" s="62"/>
      <c r="L32" s="62"/>
      <c r="M32" s="62"/>
      <c r="N32" s="62"/>
      <c r="O32" s="62"/>
      <c r="P32" s="62"/>
      <c r="Q32" s="62"/>
      <c r="R32" s="42"/>
      <c r="S32" s="42"/>
      <c r="T32" s="62"/>
      <c r="U32" s="62"/>
      <c r="V32" s="62"/>
      <c r="W32" s="62"/>
      <c r="X32" s="62"/>
      <c r="Y32" s="62"/>
      <c r="Z32" s="62"/>
      <c r="AA32" s="52"/>
      <c r="AB32" s="16"/>
      <c r="AC32" s="16"/>
      <c r="AD32" s="16"/>
      <c r="AE32" s="16"/>
    </row>
    <row r="33" spans="1:31" x14ac:dyDescent="0.2">
      <c r="A33" s="13">
        <f t="shared" si="0"/>
        <v>126</v>
      </c>
      <c r="B33" s="3">
        <f t="shared" si="1"/>
        <v>1</v>
      </c>
      <c r="C33" s="2" t="s">
        <v>125</v>
      </c>
      <c r="D33" s="2" t="s">
        <v>50</v>
      </c>
      <c r="E33" s="3">
        <v>30</v>
      </c>
      <c r="F33" s="3" t="s">
        <v>49</v>
      </c>
      <c r="G33" s="7"/>
      <c r="H33" s="62">
        <v>126</v>
      </c>
      <c r="I33" s="62"/>
      <c r="J33" s="62"/>
      <c r="K33" s="62"/>
      <c r="L33" s="62"/>
      <c r="M33" s="62"/>
      <c r="N33" s="62"/>
      <c r="O33" s="62"/>
      <c r="P33" s="62"/>
      <c r="Q33" s="62"/>
      <c r="R33" s="42"/>
      <c r="S33" s="42"/>
      <c r="T33" s="62"/>
      <c r="U33" s="62"/>
      <c r="V33" s="62"/>
      <c r="W33" s="62"/>
      <c r="X33" s="62"/>
      <c r="Y33" s="62"/>
      <c r="Z33" s="62"/>
      <c r="AA33" s="52"/>
      <c r="AB33" s="16"/>
      <c r="AC33" s="16"/>
      <c r="AD33" s="16"/>
      <c r="AE33" s="16"/>
    </row>
    <row r="34" spans="1:31" x14ac:dyDescent="0.2">
      <c r="A34" s="13">
        <f t="shared" si="0"/>
        <v>101</v>
      </c>
      <c r="B34" s="3">
        <f t="shared" si="1"/>
        <v>3</v>
      </c>
      <c r="C34" s="2" t="s">
        <v>126</v>
      </c>
      <c r="D34" s="2" t="s">
        <v>50</v>
      </c>
      <c r="E34" s="3">
        <v>30</v>
      </c>
      <c r="F34" s="3" t="s">
        <v>49</v>
      </c>
      <c r="G34" s="7"/>
      <c r="H34" s="62">
        <v>103</v>
      </c>
      <c r="I34" s="62"/>
      <c r="J34" s="62"/>
      <c r="K34" s="62"/>
      <c r="L34" s="62"/>
      <c r="M34" s="62"/>
      <c r="N34" s="62">
        <v>97</v>
      </c>
      <c r="O34" s="62"/>
      <c r="P34" s="62"/>
      <c r="Q34" s="62"/>
      <c r="R34" s="42"/>
      <c r="S34" s="42"/>
      <c r="T34" s="62">
        <v>103</v>
      </c>
      <c r="U34" s="62"/>
      <c r="V34" s="62"/>
      <c r="W34" s="62"/>
      <c r="X34" s="62"/>
      <c r="Y34" s="62"/>
      <c r="Z34" s="62"/>
      <c r="AA34" s="52"/>
      <c r="AB34" s="16"/>
      <c r="AC34" s="16"/>
      <c r="AD34" s="16"/>
      <c r="AE34" s="16"/>
    </row>
    <row r="35" spans="1:31" x14ac:dyDescent="0.2">
      <c r="A35" s="13">
        <f t="shared" si="0"/>
        <v>108.4</v>
      </c>
      <c r="B35" s="3">
        <f t="shared" si="1"/>
        <v>5</v>
      </c>
      <c r="C35" s="2" t="s">
        <v>127</v>
      </c>
      <c r="D35" s="2" t="s">
        <v>50</v>
      </c>
      <c r="E35" s="3">
        <v>30</v>
      </c>
      <c r="F35" s="3" t="s">
        <v>49</v>
      </c>
      <c r="G35" s="7"/>
      <c r="H35" s="62">
        <v>106</v>
      </c>
      <c r="I35" s="62"/>
      <c r="J35" s="62"/>
      <c r="K35" s="62"/>
      <c r="L35" s="62"/>
      <c r="M35" s="62"/>
      <c r="N35" s="62">
        <v>114</v>
      </c>
      <c r="O35" s="62"/>
      <c r="P35" s="62"/>
      <c r="Q35" s="62"/>
      <c r="R35" s="42"/>
      <c r="S35" s="42"/>
      <c r="T35" s="62">
        <v>109</v>
      </c>
      <c r="U35" s="62"/>
      <c r="V35" s="62">
        <v>109</v>
      </c>
      <c r="W35" s="62"/>
      <c r="X35" s="62"/>
      <c r="Y35" s="62"/>
      <c r="Z35" s="62"/>
      <c r="AA35" s="52"/>
      <c r="AB35" s="16">
        <v>104</v>
      </c>
      <c r="AC35" s="16"/>
      <c r="AD35" s="16"/>
      <c r="AE35" s="16"/>
    </row>
    <row r="36" spans="1:31" x14ac:dyDescent="0.2">
      <c r="A36" s="13">
        <f t="shared" si="0"/>
        <v>116</v>
      </c>
      <c r="B36" s="3">
        <f t="shared" si="1"/>
        <v>2</v>
      </c>
      <c r="C36" s="2" t="s">
        <v>192</v>
      </c>
      <c r="D36" s="2" t="s">
        <v>50</v>
      </c>
      <c r="E36" s="3">
        <v>30</v>
      </c>
      <c r="F36" s="3" t="s">
        <v>49</v>
      </c>
      <c r="G36" s="7"/>
      <c r="H36" s="62"/>
      <c r="I36" s="62"/>
      <c r="J36" s="62"/>
      <c r="K36" s="62"/>
      <c r="L36" s="62"/>
      <c r="M36" s="62"/>
      <c r="N36" s="62">
        <v>122</v>
      </c>
      <c r="O36" s="62"/>
      <c r="P36" s="62"/>
      <c r="Q36" s="62"/>
      <c r="R36" s="42"/>
      <c r="S36" s="42"/>
      <c r="T36" s="62">
        <v>110</v>
      </c>
      <c r="U36" s="62"/>
      <c r="V36" s="62"/>
      <c r="W36" s="62"/>
      <c r="X36" s="62"/>
      <c r="Y36" s="62"/>
      <c r="Z36" s="62"/>
      <c r="AA36" s="52"/>
      <c r="AB36" s="16"/>
      <c r="AC36" s="16"/>
      <c r="AD36" s="16"/>
      <c r="AE36" s="16"/>
    </row>
    <row r="37" spans="1:31" x14ac:dyDescent="0.2">
      <c r="A37" s="13">
        <f>SUM(H37+J37+L37+N37+P37+S37+T37+V37+X37+Z37+AB37+AE37)/B37</f>
        <v>117</v>
      </c>
      <c r="B37" s="3">
        <f>COUNT(H37:AE37)</f>
        <v>5</v>
      </c>
      <c r="C37" s="2" t="s">
        <v>193</v>
      </c>
      <c r="D37" s="2" t="s">
        <v>50</v>
      </c>
      <c r="E37" s="3">
        <v>30</v>
      </c>
      <c r="F37" s="3" t="s">
        <v>49</v>
      </c>
      <c r="G37" s="7"/>
      <c r="H37" s="62"/>
      <c r="I37" s="62"/>
      <c r="J37" s="62"/>
      <c r="K37" s="62"/>
      <c r="L37" s="62"/>
      <c r="M37" s="62"/>
      <c r="N37" s="62">
        <v>122</v>
      </c>
      <c r="O37" s="62"/>
      <c r="P37" s="62"/>
      <c r="Q37" s="62"/>
      <c r="R37" s="42"/>
      <c r="S37" s="42"/>
      <c r="T37" s="62">
        <v>123</v>
      </c>
      <c r="U37" s="62"/>
      <c r="V37" s="62">
        <v>114</v>
      </c>
      <c r="W37" s="62"/>
      <c r="X37" s="62"/>
      <c r="Y37" s="62"/>
      <c r="Z37" s="62"/>
      <c r="AA37" s="52"/>
      <c r="AB37" s="16">
        <v>116</v>
      </c>
      <c r="AC37" s="16"/>
      <c r="AD37" s="16"/>
      <c r="AE37" s="16">
        <v>110</v>
      </c>
    </row>
    <row r="38" spans="1:31" x14ac:dyDescent="0.2">
      <c r="A38" s="13">
        <f>SUM(H38+J38+L38+N38+P38+S38+T38+V38+X38+Z38+AB38+AE38)/B38</f>
        <v>116</v>
      </c>
      <c r="B38" s="3">
        <f>COUNT(H38:AE38)</f>
        <v>3</v>
      </c>
      <c r="C38" s="2" t="s">
        <v>247</v>
      </c>
      <c r="D38" s="2" t="s">
        <v>50</v>
      </c>
      <c r="E38" s="3">
        <v>30</v>
      </c>
      <c r="F38" s="3" t="s">
        <v>49</v>
      </c>
      <c r="G38" s="7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42"/>
      <c r="S38" s="42"/>
      <c r="T38" s="62"/>
      <c r="U38" s="62"/>
      <c r="V38" s="62">
        <v>120</v>
      </c>
      <c r="W38" s="62"/>
      <c r="X38" s="62"/>
      <c r="Y38" s="62"/>
      <c r="Z38" s="62"/>
      <c r="AA38" s="52"/>
      <c r="AB38" s="16">
        <v>110</v>
      </c>
      <c r="AC38" s="16"/>
      <c r="AD38" s="16"/>
      <c r="AE38" s="16">
        <v>118</v>
      </c>
    </row>
    <row r="39" spans="1:31" x14ac:dyDescent="0.2">
      <c r="A39" s="13">
        <f>SUM(H39+J39+L39+N39+P39+S39+T39+V39+X39+Z39+AB39+AE39)/B39</f>
        <v>117</v>
      </c>
      <c r="B39" s="3">
        <f>COUNT(H39:AE39)</f>
        <v>1</v>
      </c>
      <c r="C39" s="2" t="s">
        <v>276</v>
      </c>
      <c r="D39" s="2" t="s">
        <v>50</v>
      </c>
      <c r="E39" s="3">
        <v>30</v>
      </c>
      <c r="F39" s="3" t="s">
        <v>49</v>
      </c>
      <c r="G39" s="7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42"/>
      <c r="S39" s="42"/>
      <c r="T39" s="62"/>
      <c r="U39" s="62"/>
      <c r="V39" s="62"/>
      <c r="W39" s="62"/>
      <c r="X39" s="62"/>
      <c r="Y39" s="62"/>
      <c r="Z39" s="62"/>
      <c r="AA39" s="52"/>
      <c r="AB39" s="16">
        <v>117</v>
      </c>
      <c r="AC39" s="16"/>
      <c r="AD39" s="16"/>
      <c r="AE39" s="16"/>
    </row>
    <row r="40" spans="1:31" x14ac:dyDescent="0.2">
      <c r="A40" s="13"/>
      <c r="B40" s="3"/>
      <c r="C40" s="2"/>
      <c r="D40" s="2"/>
      <c r="E40" s="3"/>
      <c r="F40" s="3"/>
      <c r="G40" s="7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42"/>
      <c r="S40" s="42"/>
      <c r="T40" s="62"/>
      <c r="U40" s="62"/>
      <c r="V40" s="62"/>
      <c r="W40" s="62"/>
      <c r="X40" s="62"/>
      <c r="Y40" s="62"/>
      <c r="Z40" s="62"/>
      <c r="AA40" s="52"/>
      <c r="AB40" s="16"/>
      <c r="AC40" s="16"/>
      <c r="AD40" s="16"/>
      <c r="AE40" s="16"/>
    </row>
    <row r="41" spans="1:31" x14ac:dyDescent="0.2">
      <c r="A41" s="13">
        <f t="shared" si="0"/>
        <v>100.33333333333333</v>
      </c>
      <c r="B41" s="3">
        <f t="shared" si="1"/>
        <v>3</v>
      </c>
      <c r="C41" s="2" t="s">
        <v>128</v>
      </c>
      <c r="D41" s="2" t="s">
        <v>16</v>
      </c>
      <c r="E41" s="3">
        <v>30</v>
      </c>
      <c r="F41" s="3" t="s">
        <v>49</v>
      </c>
      <c r="G41" s="7"/>
      <c r="H41" s="62">
        <v>113</v>
      </c>
      <c r="I41" s="62"/>
      <c r="J41" s="62"/>
      <c r="K41" s="62"/>
      <c r="L41" s="62"/>
      <c r="M41" s="62"/>
      <c r="N41" s="62">
        <v>90</v>
      </c>
      <c r="O41" s="62"/>
      <c r="P41" s="62"/>
      <c r="Q41" s="62"/>
      <c r="R41" s="42"/>
      <c r="S41" s="42"/>
      <c r="T41" s="62">
        <v>98</v>
      </c>
      <c r="U41" s="62"/>
      <c r="V41" s="62"/>
      <c r="W41" s="62"/>
      <c r="X41" s="62"/>
      <c r="Y41" s="62"/>
      <c r="Z41" s="62"/>
      <c r="AA41" s="52"/>
      <c r="AB41" s="16"/>
      <c r="AC41" s="16"/>
      <c r="AD41" s="16"/>
      <c r="AE41" s="16"/>
    </row>
    <row r="42" spans="1:31" x14ac:dyDescent="0.2">
      <c r="A42" s="13">
        <f t="shared" si="0"/>
        <v>112.28571428571429</v>
      </c>
      <c r="B42" s="3">
        <f t="shared" si="1"/>
        <v>7</v>
      </c>
      <c r="C42" s="2" t="s">
        <v>129</v>
      </c>
      <c r="D42" s="2" t="s">
        <v>16</v>
      </c>
      <c r="E42" s="3">
        <v>30</v>
      </c>
      <c r="F42" s="3" t="s">
        <v>49</v>
      </c>
      <c r="G42" s="7"/>
      <c r="H42" s="62">
        <v>114</v>
      </c>
      <c r="I42" s="62"/>
      <c r="J42" s="62"/>
      <c r="K42" s="62"/>
      <c r="L42" s="62"/>
      <c r="M42" s="62"/>
      <c r="N42" s="62">
        <v>116</v>
      </c>
      <c r="O42" s="62"/>
      <c r="P42" s="62"/>
      <c r="Q42" s="62"/>
      <c r="R42" s="42"/>
      <c r="S42" s="42"/>
      <c r="T42" s="62">
        <v>113</v>
      </c>
      <c r="U42" s="62"/>
      <c r="V42" s="62">
        <v>110</v>
      </c>
      <c r="W42" s="62"/>
      <c r="X42" s="62"/>
      <c r="Y42" s="62"/>
      <c r="Z42" s="62">
        <v>112</v>
      </c>
      <c r="AA42" s="52"/>
      <c r="AB42" s="16">
        <v>105</v>
      </c>
      <c r="AC42" s="16"/>
      <c r="AD42" s="16"/>
      <c r="AE42" s="16">
        <v>116</v>
      </c>
    </row>
    <row r="43" spans="1:31" x14ac:dyDescent="0.2">
      <c r="A43" s="13">
        <f t="shared" si="0"/>
        <v>103.2</v>
      </c>
      <c r="B43" s="3">
        <f t="shared" si="1"/>
        <v>5</v>
      </c>
      <c r="C43" s="2" t="s">
        <v>76</v>
      </c>
      <c r="D43" s="2" t="s">
        <v>16</v>
      </c>
      <c r="E43" s="3">
        <v>30</v>
      </c>
      <c r="F43" s="3" t="s">
        <v>49</v>
      </c>
      <c r="G43" s="7"/>
      <c r="H43" s="62">
        <v>110</v>
      </c>
      <c r="I43" s="62"/>
      <c r="J43" s="62"/>
      <c r="K43" s="62"/>
      <c r="L43" s="62"/>
      <c r="M43" s="62"/>
      <c r="N43" s="62">
        <v>101</v>
      </c>
      <c r="O43" s="62"/>
      <c r="P43" s="62"/>
      <c r="Q43" s="62"/>
      <c r="R43" s="42"/>
      <c r="S43" s="42"/>
      <c r="T43" s="62"/>
      <c r="U43" s="62"/>
      <c r="V43" s="62">
        <v>103</v>
      </c>
      <c r="W43" s="62"/>
      <c r="X43" s="62"/>
      <c r="Y43" s="62"/>
      <c r="Z43" s="62">
        <v>99</v>
      </c>
      <c r="AA43" s="52"/>
      <c r="AB43" s="16"/>
      <c r="AC43" s="16"/>
      <c r="AD43" s="16"/>
      <c r="AE43" s="16">
        <v>103</v>
      </c>
    </row>
    <row r="44" spans="1:31" x14ac:dyDescent="0.2">
      <c r="A44" s="13">
        <f t="shared" si="0"/>
        <v>114.8</v>
      </c>
      <c r="B44" s="3">
        <f t="shared" si="1"/>
        <v>5</v>
      </c>
      <c r="C44" s="2" t="s">
        <v>130</v>
      </c>
      <c r="D44" s="2" t="s">
        <v>16</v>
      </c>
      <c r="E44" s="3">
        <v>30</v>
      </c>
      <c r="F44" s="3" t="s">
        <v>49</v>
      </c>
      <c r="G44" s="7"/>
      <c r="H44" s="62">
        <v>118</v>
      </c>
      <c r="I44" s="62"/>
      <c r="J44" s="62"/>
      <c r="K44" s="62"/>
      <c r="L44" s="62"/>
      <c r="M44" s="62"/>
      <c r="N44" s="62">
        <v>118</v>
      </c>
      <c r="O44" s="62"/>
      <c r="P44" s="62"/>
      <c r="Q44" s="62"/>
      <c r="R44" s="42"/>
      <c r="S44" s="42"/>
      <c r="T44" s="62"/>
      <c r="U44" s="62"/>
      <c r="V44" s="62">
        <v>117</v>
      </c>
      <c r="W44" s="62"/>
      <c r="X44" s="62"/>
      <c r="Y44" s="62"/>
      <c r="Z44" s="62">
        <v>111</v>
      </c>
      <c r="AA44" s="52"/>
      <c r="AB44" s="16">
        <v>110</v>
      </c>
      <c r="AC44" s="16"/>
      <c r="AD44" s="16"/>
      <c r="AE44" s="16"/>
    </row>
    <row r="45" spans="1:31" x14ac:dyDescent="0.2">
      <c r="A45" s="13">
        <f t="shared" si="0"/>
        <v>101.57142857142857</v>
      </c>
      <c r="B45" s="3">
        <f t="shared" si="1"/>
        <v>7</v>
      </c>
      <c r="C45" s="2" t="s">
        <v>131</v>
      </c>
      <c r="D45" s="2" t="s">
        <v>16</v>
      </c>
      <c r="E45" s="3">
        <v>30</v>
      </c>
      <c r="F45" s="3" t="s">
        <v>49</v>
      </c>
      <c r="G45" s="7"/>
      <c r="H45" s="62">
        <v>115</v>
      </c>
      <c r="I45" s="62"/>
      <c r="J45" s="52"/>
      <c r="K45" s="53"/>
      <c r="L45" s="52"/>
      <c r="M45" s="53"/>
      <c r="N45" s="52">
        <v>96</v>
      </c>
      <c r="O45" s="53"/>
      <c r="P45" s="52"/>
      <c r="Q45" s="53"/>
      <c r="R45" s="29"/>
      <c r="S45" s="29"/>
      <c r="T45" s="52">
        <v>108</v>
      </c>
      <c r="U45" s="53"/>
      <c r="V45" s="52">
        <v>108</v>
      </c>
      <c r="W45" s="53"/>
      <c r="X45" s="52"/>
      <c r="Y45" s="53"/>
      <c r="Z45" s="52">
        <v>99</v>
      </c>
      <c r="AA45" s="129"/>
      <c r="AB45" s="16">
        <v>95</v>
      </c>
      <c r="AC45" s="16"/>
      <c r="AD45" s="16"/>
      <c r="AE45" s="16">
        <v>90</v>
      </c>
    </row>
    <row r="46" spans="1:31" x14ac:dyDescent="0.2">
      <c r="A46" s="13">
        <f t="shared" ref="A46:A51" si="4">SUM(H46+J46+L46+N46+P46+S46+T46+V46+X46+Z46+AB46+AE46)/B46</f>
        <v>103.83333333333333</v>
      </c>
      <c r="B46" s="3">
        <f t="shared" ref="B46:B51" si="5">COUNT(H46:AE46)</f>
        <v>6</v>
      </c>
      <c r="C46" s="2" t="s">
        <v>132</v>
      </c>
      <c r="D46" s="2" t="s">
        <v>16</v>
      </c>
      <c r="E46" s="3">
        <v>30</v>
      </c>
      <c r="F46" s="3" t="s">
        <v>49</v>
      </c>
      <c r="G46" s="7"/>
      <c r="H46" s="62">
        <v>111</v>
      </c>
      <c r="I46" s="62"/>
      <c r="J46" s="62"/>
      <c r="K46" s="62"/>
      <c r="L46" s="62"/>
      <c r="M46" s="62"/>
      <c r="N46" s="62">
        <v>103</v>
      </c>
      <c r="O46" s="62"/>
      <c r="P46" s="62"/>
      <c r="Q46" s="62"/>
      <c r="R46" s="42"/>
      <c r="S46" s="42"/>
      <c r="T46" s="62">
        <v>99</v>
      </c>
      <c r="U46" s="62"/>
      <c r="V46" s="62">
        <v>111</v>
      </c>
      <c r="W46" s="62"/>
      <c r="X46" s="62"/>
      <c r="Y46" s="62"/>
      <c r="Z46" s="62">
        <v>98</v>
      </c>
      <c r="AA46" s="52"/>
      <c r="AB46" s="16">
        <v>101</v>
      </c>
      <c r="AC46" s="16"/>
      <c r="AD46" s="16"/>
      <c r="AE46" s="16"/>
    </row>
    <row r="47" spans="1:31" x14ac:dyDescent="0.2">
      <c r="A47" s="13">
        <f t="shared" si="4"/>
        <v>100.33333333333333</v>
      </c>
      <c r="B47" s="3">
        <f t="shared" si="5"/>
        <v>6</v>
      </c>
      <c r="C47" s="2" t="s">
        <v>182</v>
      </c>
      <c r="D47" s="2" t="s">
        <v>16</v>
      </c>
      <c r="E47" s="3">
        <v>30</v>
      </c>
      <c r="F47" s="3" t="s">
        <v>49</v>
      </c>
      <c r="G47" s="7"/>
      <c r="H47" s="62"/>
      <c r="I47" s="62"/>
      <c r="J47" s="62"/>
      <c r="K47" s="62"/>
      <c r="L47" s="62"/>
      <c r="M47" s="62"/>
      <c r="N47" s="62">
        <v>105</v>
      </c>
      <c r="O47" s="62"/>
      <c r="P47" s="62"/>
      <c r="Q47" s="62"/>
      <c r="R47" s="42"/>
      <c r="S47" s="42"/>
      <c r="T47" s="62">
        <v>103</v>
      </c>
      <c r="U47" s="62"/>
      <c r="V47" s="62">
        <v>99</v>
      </c>
      <c r="W47" s="62"/>
      <c r="X47" s="62"/>
      <c r="Y47" s="62"/>
      <c r="Z47" s="62">
        <v>99</v>
      </c>
      <c r="AA47" s="52"/>
      <c r="AB47" s="16">
        <v>95</v>
      </c>
      <c r="AC47" s="16"/>
      <c r="AD47" s="16"/>
      <c r="AE47" s="16">
        <v>101</v>
      </c>
    </row>
    <row r="48" spans="1:31" x14ac:dyDescent="0.2">
      <c r="A48" s="13">
        <f t="shared" si="4"/>
        <v>78</v>
      </c>
      <c r="B48" s="3">
        <f t="shared" si="5"/>
        <v>2</v>
      </c>
      <c r="C48" s="2" t="s">
        <v>250</v>
      </c>
      <c r="D48" s="2" t="s">
        <v>16</v>
      </c>
      <c r="E48" s="3">
        <v>30</v>
      </c>
      <c r="F48" s="3" t="s">
        <v>49</v>
      </c>
      <c r="G48" s="7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42"/>
      <c r="S48" s="42"/>
      <c r="T48" s="62"/>
      <c r="U48" s="62"/>
      <c r="V48" s="62">
        <v>79</v>
      </c>
      <c r="W48" s="62"/>
      <c r="X48" s="62"/>
      <c r="Y48" s="62"/>
      <c r="Z48" s="62"/>
      <c r="AA48" s="52"/>
      <c r="AB48" s="16"/>
      <c r="AC48" s="16"/>
      <c r="AD48" s="16"/>
      <c r="AE48" s="16">
        <v>77</v>
      </c>
    </row>
    <row r="49" spans="1:31" x14ac:dyDescent="0.2">
      <c r="A49" s="13">
        <f t="shared" si="4"/>
        <v>97.5</v>
      </c>
      <c r="B49" s="3">
        <f t="shared" si="5"/>
        <v>4</v>
      </c>
      <c r="C49" s="2" t="s">
        <v>251</v>
      </c>
      <c r="D49" s="2" t="s">
        <v>16</v>
      </c>
      <c r="E49" s="3">
        <v>30</v>
      </c>
      <c r="F49" s="3" t="s">
        <v>49</v>
      </c>
      <c r="G49" s="7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42"/>
      <c r="S49" s="42"/>
      <c r="T49" s="62"/>
      <c r="U49" s="62"/>
      <c r="V49" s="62">
        <v>102</v>
      </c>
      <c r="W49" s="62"/>
      <c r="X49" s="62"/>
      <c r="Y49" s="62"/>
      <c r="Z49" s="62">
        <v>103</v>
      </c>
      <c r="AA49" s="52"/>
      <c r="AB49" s="16">
        <v>92</v>
      </c>
      <c r="AC49" s="16"/>
      <c r="AD49" s="16"/>
      <c r="AE49" s="16">
        <v>93</v>
      </c>
    </row>
    <row r="50" spans="1:31" x14ac:dyDescent="0.2">
      <c r="A50" s="13">
        <f t="shared" si="4"/>
        <v>99.25</v>
      </c>
      <c r="B50" s="3">
        <f t="shared" si="5"/>
        <v>4</v>
      </c>
      <c r="C50" s="2" t="s">
        <v>252</v>
      </c>
      <c r="D50" s="2" t="s">
        <v>16</v>
      </c>
      <c r="E50" s="3">
        <v>30</v>
      </c>
      <c r="F50" s="3" t="s">
        <v>49</v>
      </c>
      <c r="G50" s="7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42"/>
      <c r="S50" s="42"/>
      <c r="T50" s="62"/>
      <c r="U50" s="62"/>
      <c r="V50" s="62">
        <v>101</v>
      </c>
      <c r="W50" s="62"/>
      <c r="X50" s="62"/>
      <c r="Y50" s="62"/>
      <c r="Z50" s="62">
        <v>109</v>
      </c>
      <c r="AA50" s="52"/>
      <c r="AB50" s="16">
        <v>93</v>
      </c>
      <c r="AC50" s="16"/>
      <c r="AD50" s="16"/>
      <c r="AE50" s="16">
        <v>94</v>
      </c>
    </row>
    <row r="51" spans="1:31" x14ac:dyDescent="0.2">
      <c r="A51" s="13">
        <f t="shared" si="4"/>
        <v>106</v>
      </c>
      <c r="B51" s="3">
        <f t="shared" si="5"/>
        <v>2</v>
      </c>
      <c r="C51" s="2" t="s">
        <v>272</v>
      </c>
      <c r="D51" s="2" t="s">
        <v>16</v>
      </c>
      <c r="E51" s="3">
        <v>30</v>
      </c>
      <c r="F51" s="3" t="s">
        <v>49</v>
      </c>
      <c r="G51" s="7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42"/>
      <c r="S51" s="42"/>
      <c r="T51" s="62"/>
      <c r="U51" s="62"/>
      <c r="V51" s="62">
        <v>110</v>
      </c>
      <c r="W51" s="62"/>
      <c r="X51" s="62"/>
      <c r="Y51" s="62"/>
      <c r="Z51" s="62"/>
      <c r="AA51" s="52"/>
      <c r="AB51" s="16">
        <v>102</v>
      </c>
      <c r="AC51" s="16"/>
      <c r="AD51" s="16"/>
      <c r="AE51" s="16"/>
    </row>
    <row r="52" spans="1:31" x14ac:dyDescent="0.2">
      <c r="A52" s="13">
        <f>SUM(H52+J52+L52+N52+P52+S52+T52+V52+X52+Z52+AB52+AE52)/B52</f>
        <v>110</v>
      </c>
      <c r="B52" s="3">
        <f>COUNT(H52:AE52)</f>
        <v>2</v>
      </c>
      <c r="C52" s="2" t="s">
        <v>277</v>
      </c>
      <c r="D52" s="2" t="s">
        <v>16</v>
      </c>
      <c r="E52" s="3">
        <v>30</v>
      </c>
      <c r="F52" s="3" t="s">
        <v>49</v>
      </c>
      <c r="G52" s="7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42"/>
      <c r="S52" s="42"/>
      <c r="T52" s="62"/>
      <c r="U52" s="62"/>
      <c r="V52" s="62"/>
      <c r="W52" s="62"/>
      <c r="X52" s="62"/>
      <c r="Y52" s="62"/>
      <c r="Z52" s="62"/>
      <c r="AA52" s="52"/>
      <c r="AB52" s="16">
        <v>117</v>
      </c>
      <c r="AC52" s="16"/>
      <c r="AD52" s="16"/>
      <c r="AE52" s="16">
        <v>103</v>
      </c>
    </row>
    <row r="53" spans="1:31" x14ac:dyDescent="0.2">
      <c r="A53" s="13"/>
      <c r="B53" s="3"/>
      <c r="C53" s="2"/>
      <c r="D53" s="2"/>
      <c r="E53" s="3"/>
      <c r="F53" s="3"/>
      <c r="G53" s="7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42"/>
      <c r="S53" s="42"/>
      <c r="T53" s="62"/>
      <c r="U53" s="62"/>
      <c r="V53" s="62"/>
      <c r="W53" s="62"/>
      <c r="X53" s="62"/>
      <c r="Y53" s="62"/>
      <c r="Z53" s="62"/>
      <c r="AA53" s="52"/>
      <c r="AB53" s="16"/>
      <c r="AC53" s="16"/>
      <c r="AD53" s="16"/>
      <c r="AE53" s="16"/>
    </row>
    <row r="54" spans="1:31" x14ac:dyDescent="0.2">
      <c r="A54" s="13">
        <f t="shared" si="0"/>
        <v>98</v>
      </c>
      <c r="B54" s="3">
        <f t="shared" si="1"/>
        <v>1</v>
      </c>
      <c r="C54" s="2" t="s">
        <v>121</v>
      </c>
      <c r="D54" s="2" t="s">
        <v>51</v>
      </c>
      <c r="E54" s="3">
        <v>30</v>
      </c>
      <c r="F54" s="3" t="s">
        <v>49</v>
      </c>
      <c r="G54" s="7"/>
      <c r="H54" s="62">
        <v>98</v>
      </c>
      <c r="I54" s="62"/>
      <c r="J54" s="62"/>
      <c r="K54" s="62"/>
      <c r="L54" s="62"/>
      <c r="M54" s="62"/>
      <c r="N54" s="62"/>
      <c r="O54" s="62"/>
      <c r="P54" s="62"/>
      <c r="Q54" s="62"/>
      <c r="R54" s="42"/>
      <c r="S54" s="42"/>
      <c r="T54" s="62"/>
      <c r="U54" s="62"/>
      <c r="V54" s="62"/>
      <c r="W54" s="62"/>
      <c r="X54" s="62"/>
      <c r="Y54" s="62"/>
      <c r="Z54" s="62"/>
      <c r="AA54" s="52"/>
      <c r="AB54" s="16"/>
      <c r="AC54" s="16"/>
      <c r="AD54" s="16"/>
      <c r="AE54" s="16"/>
    </row>
    <row r="55" spans="1:31" x14ac:dyDescent="0.2">
      <c r="A55" s="13">
        <f t="shared" si="0"/>
        <v>118.66666666666667</v>
      </c>
      <c r="B55" s="3">
        <f t="shared" si="1"/>
        <v>3</v>
      </c>
      <c r="C55" s="2" t="s">
        <v>122</v>
      </c>
      <c r="D55" s="2" t="s">
        <v>51</v>
      </c>
      <c r="E55" s="3">
        <v>30</v>
      </c>
      <c r="F55" s="3" t="s">
        <v>49</v>
      </c>
      <c r="G55" s="7"/>
      <c r="H55" s="62">
        <v>125</v>
      </c>
      <c r="I55" s="62"/>
      <c r="J55" s="62"/>
      <c r="K55" s="62"/>
      <c r="L55" s="62"/>
      <c r="M55" s="62"/>
      <c r="N55" s="62">
        <v>113</v>
      </c>
      <c r="O55" s="62"/>
      <c r="P55" s="62"/>
      <c r="Q55" s="62"/>
      <c r="R55" s="42"/>
      <c r="S55" s="42"/>
      <c r="T55" s="62">
        <v>118</v>
      </c>
      <c r="U55" s="62"/>
      <c r="V55" s="62"/>
      <c r="W55" s="62"/>
      <c r="X55" s="62"/>
      <c r="Y55" s="62"/>
      <c r="Z55" s="62"/>
      <c r="AA55" s="52"/>
      <c r="AB55" s="16"/>
      <c r="AC55" s="16"/>
      <c r="AD55" s="16"/>
      <c r="AE55" s="16"/>
    </row>
    <row r="56" spans="1:31" x14ac:dyDescent="0.2">
      <c r="A56" s="13">
        <f t="shared" si="0"/>
        <v>125.5</v>
      </c>
      <c r="B56" s="3">
        <f t="shared" si="1"/>
        <v>2</v>
      </c>
      <c r="C56" s="2" t="s">
        <v>123</v>
      </c>
      <c r="D56" s="2" t="s">
        <v>51</v>
      </c>
      <c r="E56" s="3">
        <v>30</v>
      </c>
      <c r="F56" s="3" t="s">
        <v>49</v>
      </c>
      <c r="G56" s="7"/>
      <c r="H56" s="62">
        <v>126</v>
      </c>
      <c r="I56" s="62"/>
      <c r="J56" s="62"/>
      <c r="K56" s="62"/>
      <c r="L56" s="62"/>
      <c r="M56" s="62"/>
      <c r="N56" s="62"/>
      <c r="O56" s="62"/>
      <c r="P56" s="62"/>
      <c r="Q56" s="62"/>
      <c r="R56" s="42"/>
      <c r="S56" s="42"/>
      <c r="T56" s="62">
        <v>125</v>
      </c>
      <c r="U56" s="62"/>
      <c r="V56" s="62"/>
      <c r="W56" s="62"/>
      <c r="X56" s="62"/>
      <c r="Y56" s="62"/>
      <c r="Z56" s="62"/>
      <c r="AA56" s="52"/>
      <c r="AB56" s="16"/>
      <c r="AC56" s="16"/>
      <c r="AD56" s="16"/>
      <c r="AE56" s="16"/>
    </row>
    <row r="57" spans="1:31" x14ac:dyDescent="0.2">
      <c r="A57" s="13">
        <f t="shared" si="0"/>
        <v>122</v>
      </c>
      <c r="B57" s="3">
        <f t="shared" si="1"/>
        <v>1</v>
      </c>
      <c r="C57" s="2" t="s">
        <v>231</v>
      </c>
      <c r="D57" s="2" t="s">
        <v>51</v>
      </c>
      <c r="E57" s="3">
        <v>30</v>
      </c>
      <c r="F57" s="3" t="s">
        <v>49</v>
      </c>
      <c r="G57" s="7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42"/>
      <c r="S57" s="42"/>
      <c r="T57" s="62">
        <v>122</v>
      </c>
      <c r="U57" s="62"/>
      <c r="V57" s="62"/>
      <c r="W57" s="62"/>
      <c r="X57" s="62"/>
      <c r="Y57" s="62"/>
      <c r="Z57" s="62"/>
      <c r="AA57" s="52"/>
      <c r="AB57" s="16"/>
      <c r="AC57" s="16"/>
      <c r="AD57" s="16"/>
      <c r="AE57" s="16"/>
    </row>
    <row r="58" spans="1:31" x14ac:dyDescent="0.2">
      <c r="A58" s="13" t="e">
        <f t="shared" si="0"/>
        <v>#DIV/0!</v>
      </c>
      <c r="B58" s="3">
        <f t="shared" si="1"/>
        <v>0</v>
      </c>
      <c r="C58" s="2"/>
      <c r="D58" s="2" t="s">
        <v>51</v>
      </c>
      <c r="E58" s="3">
        <v>30</v>
      </c>
      <c r="F58" s="3" t="s">
        <v>49</v>
      </c>
      <c r="G58" s="7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42"/>
      <c r="S58" s="42"/>
      <c r="T58" s="62"/>
      <c r="U58" s="62"/>
      <c r="V58" s="62"/>
      <c r="W58" s="62"/>
      <c r="X58" s="62"/>
      <c r="Y58" s="62"/>
      <c r="Z58" s="62"/>
      <c r="AA58" s="52"/>
      <c r="AB58" s="16"/>
      <c r="AC58" s="16"/>
      <c r="AD58" s="16"/>
      <c r="AE58" s="16"/>
    </row>
    <row r="59" spans="1:31" x14ac:dyDescent="0.2">
      <c r="A59" s="13"/>
      <c r="B59" s="3"/>
      <c r="C59" s="2"/>
      <c r="D59" s="2"/>
      <c r="E59" s="3"/>
      <c r="F59" s="3"/>
      <c r="G59" s="7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42"/>
      <c r="S59" s="42"/>
      <c r="T59" s="62"/>
      <c r="U59" s="62"/>
      <c r="V59" s="62"/>
      <c r="W59" s="62"/>
      <c r="X59" s="62"/>
      <c r="Y59" s="62"/>
      <c r="Z59" s="62"/>
      <c r="AA59" s="52"/>
      <c r="AB59" s="16"/>
      <c r="AC59" s="16"/>
      <c r="AD59" s="16"/>
      <c r="AE59" s="16"/>
    </row>
    <row r="60" spans="1:31" x14ac:dyDescent="0.2">
      <c r="A60" s="13" t="e">
        <f t="shared" si="0"/>
        <v>#DIV/0!</v>
      </c>
      <c r="B60" s="3">
        <f t="shared" si="1"/>
        <v>0</v>
      </c>
      <c r="C60" s="2"/>
      <c r="D60" s="2" t="s">
        <v>52</v>
      </c>
      <c r="E60" s="3">
        <v>30</v>
      </c>
      <c r="F60" s="3" t="s">
        <v>49</v>
      </c>
      <c r="G60" s="7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42"/>
      <c r="S60" s="42"/>
      <c r="T60" s="62"/>
      <c r="U60" s="62"/>
      <c r="V60" s="62"/>
      <c r="W60" s="62"/>
      <c r="X60" s="62"/>
      <c r="Y60" s="62"/>
      <c r="Z60" s="62"/>
      <c r="AA60" s="52"/>
      <c r="AB60" s="16"/>
      <c r="AC60" s="16"/>
      <c r="AD60" s="16"/>
      <c r="AE60" s="16"/>
    </row>
    <row r="61" spans="1:31" x14ac:dyDescent="0.2">
      <c r="A61" s="13" t="e">
        <f t="shared" si="0"/>
        <v>#DIV/0!</v>
      </c>
      <c r="B61" s="3">
        <f t="shared" si="1"/>
        <v>0</v>
      </c>
      <c r="C61" s="2"/>
      <c r="D61" s="2" t="s">
        <v>52</v>
      </c>
      <c r="E61" s="3">
        <v>30</v>
      </c>
      <c r="F61" s="3" t="s">
        <v>49</v>
      </c>
      <c r="G61" s="7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42"/>
      <c r="S61" s="42"/>
      <c r="T61" s="62"/>
      <c r="U61" s="62"/>
      <c r="V61" s="62"/>
      <c r="W61" s="62"/>
      <c r="X61" s="62"/>
      <c r="Y61" s="62"/>
      <c r="Z61" s="62"/>
      <c r="AA61" s="52"/>
      <c r="AB61" s="62"/>
      <c r="AC61" s="62"/>
      <c r="AD61" s="16"/>
      <c r="AE61" s="16"/>
    </row>
    <row r="62" spans="1:31" x14ac:dyDescent="0.2">
      <c r="A62" s="13" t="e">
        <f t="shared" si="0"/>
        <v>#DIV/0!</v>
      </c>
      <c r="B62" s="3">
        <f t="shared" si="1"/>
        <v>0</v>
      </c>
      <c r="C62" s="2"/>
      <c r="D62" s="2" t="s">
        <v>52</v>
      </c>
      <c r="E62" s="3">
        <v>30</v>
      </c>
      <c r="F62" s="3" t="s">
        <v>49</v>
      </c>
      <c r="G62" s="7"/>
      <c r="H62" s="52"/>
      <c r="I62" s="53"/>
      <c r="J62" s="52"/>
      <c r="K62" s="53"/>
      <c r="L62" s="52"/>
      <c r="M62" s="53"/>
      <c r="N62" s="52"/>
      <c r="O62" s="53"/>
      <c r="P62" s="52"/>
      <c r="Q62" s="53"/>
      <c r="R62" s="29"/>
      <c r="S62" s="29"/>
      <c r="T62" s="52"/>
      <c r="U62" s="53"/>
      <c r="V62" s="52"/>
      <c r="W62" s="53"/>
      <c r="X62" s="52"/>
      <c r="Y62" s="53"/>
      <c r="Z62" s="52"/>
      <c r="AA62" s="129"/>
      <c r="AB62" s="16"/>
      <c r="AC62" s="16"/>
      <c r="AD62" s="16"/>
      <c r="AE62" s="16"/>
    </row>
    <row r="63" spans="1:31" x14ac:dyDescent="0.2">
      <c r="A63" s="13" t="e">
        <f t="shared" si="0"/>
        <v>#DIV/0!</v>
      </c>
      <c r="B63" s="3">
        <f t="shared" si="1"/>
        <v>0</v>
      </c>
      <c r="C63" s="2"/>
      <c r="D63" s="2" t="s">
        <v>52</v>
      </c>
      <c r="E63" s="3">
        <v>30</v>
      </c>
      <c r="F63" s="3" t="s">
        <v>49</v>
      </c>
      <c r="G63" s="7"/>
      <c r="H63" s="52"/>
      <c r="I63" s="53"/>
      <c r="J63" s="52"/>
      <c r="K63" s="53"/>
      <c r="L63" s="52"/>
      <c r="M63" s="53"/>
      <c r="N63" s="52"/>
      <c r="O63" s="53"/>
      <c r="P63" s="52"/>
      <c r="Q63" s="53"/>
      <c r="R63" s="29"/>
      <c r="S63" s="29"/>
      <c r="T63" s="52"/>
      <c r="U63" s="53"/>
      <c r="V63" s="52"/>
      <c r="W63" s="53"/>
      <c r="X63" s="52"/>
      <c r="Y63" s="53"/>
      <c r="Z63" s="52"/>
      <c r="AA63" s="129"/>
      <c r="AB63" s="16"/>
      <c r="AC63" s="16"/>
      <c r="AD63" s="16"/>
      <c r="AE63" s="16"/>
    </row>
    <row r="64" spans="1:31" x14ac:dyDescent="0.2">
      <c r="A64" s="13" t="e">
        <f t="shared" si="0"/>
        <v>#DIV/0!</v>
      </c>
      <c r="B64" s="3">
        <f t="shared" si="1"/>
        <v>0</v>
      </c>
      <c r="C64" s="2"/>
      <c r="D64" s="2" t="s">
        <v>52</v>
      </c>
      <c r="E64" s="3">
        <v>30</v>
      </c>
      <c r="F64" s="3" t="s">
        <v>49</v>
      </c>
      <c r="G64" s="7"/>
      <c r="H64" s="40"/>
      <c r="I64" s="41"/>
      <c r="J64" s="50"/>
      <c r="K64" s="51"/>
      <c r="L64" s="50"/>
      <c r="M64" s="51"/>
      <c r="N64" s="52"/>
      <c r="O64" s="53"/>
      <c r="P64" s="52"/>
      <c r="Q64" s="53"/>
      <c r="R64" s="29"/>
      <c r="S64" s="29"/>
      <c r="T64" s="58"/>
      <c r="U64" s="59"/>
      <c r="V64" s="52"/>
      <c r="W64" s="53"/>
      <c r="X64" s="58"/>
      <c r="Y64" s="59"/>
      <c r="Z64" s="52"/>
      <c r="AA64" s="129"/>
      <c r="AB64" s="16"/>
      <c r="AC64" s="16"/>
      <c r="AD64" s="16"/>
      <c r="AE64" s="16"/>
    </row>
    <row r="65" spans="1:31" x14ac:dyDescent="0.2">
      <c r="A65" s="13"/>
      <c r="B65" s="3"/>
      <c r="C65" s="2"/>
      <c r="D65" s="16"/>
      <c r="E65" s="7"/>
      <c r="F65" s="7"/>
      <c r="G65" s="7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42"/>
      <c r="S65" s="42"/>
      <c r="T65" s="62"/>
      <c r="U65" s="62"/>
      <c r="V65" s="62"/>
      <c r="W65" s="62"/>
      <c r="X65" s="62"/>
      <c r="Y65" s="62"/>
      <c r="Z65" s="62"/>
      <c r="AA65" s="52"/>
      <c r="AB65" s="16"/>
      <c r="AC65" s="16"/>
      <c r="AD65" s="16"/>
      <c r="AE65" s="16"/>
    </row>
    <row r="66" spans="1:31" x14ac:dyDescent="0.2">
      <c r="A66" s="13" t="e">
        <f t="shared" si="0"/>
        <v>#DIV/0!</v>
      </c>
      <c r="B66" s="3">
        <f t="shared" si="1"/>
        <v>0</v>
      </c>
      <c r="C66" s="2"/>
      <c r="D66" s="2" t="s">
        <v>19</v>
      </c>
      <c r="E66" s="3">
        <v>31</v>
      </c>
      <c r="F66" s="3" t="s">
        <v>49</v>
      </c>
      <c r="G66" s="7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42"/>
      <c r="S66" s="42"/>
      <c r="T66" s="62"/>
      <c r="U66" s="62"/>
      <c r="V66" s="62"/>
      <c r="W66" s="62"/>
      <c r="X66" s="62"/>
      <c r="Y66" s="62"/>
      <c r="Z66" s="62"/>
      <c r="AA66" s="52"/>
      <c r="AB66" s="16"/>
      <c r="AC66" s="16"/>
      <c r="AD66" s="16"/>
      <c r="AE66" s="16"/>
    </row>
    <row r="67" spans="1:31" x14ac:dyDescent="0.2">
      <c r="A67" s="13" t="e">
        <f t="shared" si="0"/>
        <v>#DIV/0!</v>
      </c>
      <c r="B67" s="3">
        <f t="shared" si="1"/>
        <v>0</v>
      </c>
      <c r="C67" s="2"/>
      <c r="D67" s="2" t="s">
        <v>19</v>
      </c>
      <c r="E67" s="3">
        <v>31</v>
      </c>
      <c r="F67" s="3" t="s">
        <v>49</v>
      </c>
      <c r="G67" s="7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42"/>
      <c r="S67" s="42"/>
      <c r="T67" s="62"/>
      <c r="U67" s="62"/>
      <c r="V67" s="62"/>
      <c r="W67" s="62"/>
      <c r="X67" s="62"/>
      <c r="Y67" s="62"/>
      <c r="Z67" s="62"/>
      <c r="AA67" s="52"/>
      <c r="AB67" s="16"/>
      <c r="AC67" s="16"/>
      <c r="AD67" s="16"/>
      <c r="AE67" s="16"/>
    </row>
    <row r="68" spans="1:31" x14ac:dyDescent="0.2">
      <c r="A68" s="13" t="e">
        <f t="shared" si="0"/>
        <v>#DIV/0!</v>
      </c>
      <c r="B68" s="3">
        <f t="shared" si="1"/>
        <v>0</v>
      </c>
      <c r="C68" s="2"/>
      <c r="D68" s="2" t="s">
        <v>19</v>
      </c>
      <c r="E68" s="3">
        <v>31</v>
      </c>
      <c r="F68" s="3" t="s">
        <v>49</v>
      </c>
      <c r="G68" s="7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42"/>
      <c r="S68" s="42"/>
      <c r="T68" s="62"/>
      <c r="U68" s="62"/>
      <c r="V68" s="62"/>
      <c r="W68" s="62"/>
      <c r="X68" s="62"/>
      <c r="Y68" s="62"/>
      <c r="Z68" s="62"/>
      <c r="AA68" s="52"/>
      <c r="AB68" s="16"/>
      <c r="AC68" s="16"/>
      <c r="AD68" s="16"/>
      <c r="AE68" s="16"/>
    </row>
    <row r="69" spans="1:31" x14ac:dyDescent="0.2">
      <c r="A69" s="13" t="e">
        <f t="shared" si="0"/>
        <v>#DIV/0!</v>
      </c>
      <c r="B69" s="3">
        <f t="shared" si="1"/>
        <v>0</v>
      </c>
      <c r="C69" s="2"/>
      <c r="D69" s="2" t="s">
        <v>19</v>
      </c>
      <c r="E69" s="3">
        <v>31</v>
      </c>
      <c r="F69" s="3" t="s">
        <v>49</v>
      </c>
      <c r="G69" s="7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42"/>
      <c r="S69" s="42"/>
      <c r="T69" s="62"/>
      <c r="U69" s="62"/>
      <c r="V69" s="62"/>
      <c r="W69" s="62"/>
      <c r="X69" s="62"/>
      <c r="Y69" s="62"/>
      <c r="Z69" s="62"/>
      <c r="AA69" s="52"/>
      <c r="AB69" s="16"/>
      <c r="AC69" s="16"/>
      <c r="AD69" s="16"/>
      <c r="AE69" s="16"/>
    </row>
    <row r="70" spans="1:31" x14ac:dyDescent="0.2">
      <c r="A70" s="13" t="e">
        <f t="shared" si="0"/>
        <v>#DIV/0!</v>
      </c>
      <c r="B70" s="3">
        <f t="shared" si="1"/>
        <v>0</v>
      </c>
      <c r="C70" s="2"/>
      <c r="D70" s="2" t="s">
        <v>19</v>
      </c>
      <c r="E70" s="3">
        <v>31</v>
      </c>
      <c r="F70" s="3" t="s">
        <v>49</v>
      </c>
      <c r="G70" s="7"/>
      <c r="H70" s="52"/>
      <c r="I70" s="53"/>
      <c r="J70" s="52"/>
      <c r="K70" s="53"/>
      <c r="L70" s="52"/>
      <c r="M70" s="53"/>
      <c r="N70" s="52"/>
      <c r="O70" s="53"/>
      <c r="P70" s="52"/>
      <c r="Q70" s="53"/>
      <c r="R70" s="29"/>
      <c r="S70" s="29"/>
      <c r="T70" s="52"/>
      <c r="U70" s="53"/>
      <c r="V70" s="52"/>
      <c r="W70" s="53"/>
      <c r="X70" s="52"/>
      <c r="Y70" s="53"/>
      <c r="Z70" s="52"/>
      <c r="AA70" s="129"/>
      <c r="AB70" s="16"/>
      <c r="AC70" s="16"/>
      <c r="AD70" s="16"/>
      <c r="AE70" s="16"/>
    </row>
    <row r="71" spans="1:31" x14ac:dyDescent="0.2">
      <c r="A71" s="13"/>
      <c r="B71" s="3"/>
      <c r="C71" s="2"/>
      <c r="D71" s="2"/>
      <c r="E71" s="3"/>
      <c r="F71" s="3"/>
      <c r="G71" s="7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42"/>
      <c r="S71" s="42"/>
      <c r="T71" s="62"/>
      <c r="U71" s="62"/>
      <c r="V71" s="62"/>
      <c r="W71" s="62"/>
      <c r="X71" s="62"/>
      <c r="Y71" s="62"/>
      <c r="Z71" s="62"/>
      <c r="AA71" s="52"/>
      <c r="AB71" s="16"/>
      <c r="AC71" s="16"/>
      <c r="AD71" s="16"/>
      <c r="AE71" s="16"/>
    </row>
    <row r="72" spans="1:31" x14ac:dyDescent="0.2">
      <c r="A72" s="13">
        <f t="shared" si="0"/>
        <v>114.75</v>
      </c>
      <c r="B72" s="3">
        <f t="shared" si="1"/>
        <v>4</v>
      </c>
      <c r="C72" s="2" t="s">
        <v>263</v>
      </c>
      <c r="D72" s="15" t="s">
        <v>20</v>
      </c>
      <c r="E72" s="3">
        <v>31</v>
      </c>
      <c r="F72" s="3" t="s">
        <v>49</v>
      </c>
      <c r="G72" s="7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42"/>
      <c r="S72" s="42"/>
      <c r="T72" s="62"/>
      <c r="U72" s="62"/>
      <c r="V72" s="62">
        <v>122</v>
      </c>
      <c r="W72" s="62"/>
      <c r="X72" s="62"/>
      <c r="Y72" s="62"/>
      <c r="Z72" s="62">
        <v>105</v>
      </c>
      <c r="AA72" s="52"/>
      <c r="AB72" s="16">
        <v>110</v>
      </c>
      <c r="AC72" s="16"/>
      <c r="AD72" s="16"/>
      <c r="AE72" s="16">
        <v>122</v>
      </c>
    </row>
    <row r="73" spans="1:31" x14ac:dyDescent="0.2">
      <c r="A73" s="13">
        <f t="shared" si="0"/>
        <v>103.33333333333333</v>
      </c>
      <c r="B73" s="3">
        <f t="shared" si="1"/>
        <v>3</v>
      </c>
      <c r="C73" s="2" t="s">
        <v>264</v>
      </c>
      <c r="D73" s="15" t="s">
        <v>20</v>
      </c>
      <c r="E73" s="3">
        <v>31</v>
      </c>
      <c r="F73" s="3" t="s">
        <v>49</v>
      </c>
      <c r="G73" s="7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42"/>
      <c r="S73" s="42"/>
      <c r="T73" s="62"/>
      <c r="U73" s="62"/>
      <c r="V73" s="62">
        <v>97</v>
      </c>
      <c r="W73" s="62"/>
      <c r="X73" s="62"/>
      <c r="Y73" s="62"/>
      <c r="Z73" s="62">
        <v>106</v>
      </c>
      <c r="AA73" s="52"/>
      <c r="AB73" s="16"/>
      <c r="AC73" s="16"/>
      <c r="AD73" s="16"/>
      <c r="AE73" s="16">
        <v>107</v>
      </c>
    </row>
    <row r="74" spans="1:31" x14ac:dyDescent="0.2">
      <c r="A74" s="13" t="e">
        <f t="shared" si="0"/>
        <v>#DIV/0!</v>
      </c>
      <c r="B74" s="3">
        <f t="shared" si="1"/>
        <v>0</v>
      </c>
      <c r="C74" s="2"/>
      <c r="D74" s="15" t="s">
        <v>20</v>
      </c>
      <c r="E74" s="3">
        <v>31</v>
      </c>
      <c r="F74" s="3" t="s">
        <v>49</v>
      </c>
      <c r="G74" s="7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42"/>
      <c r="S74" s="42"/>
      <c r="T74" s="62"/>
      <c r="U74" s="62"/>
      <c r="V74" s="62"/>
      <c r="W74" s="62"/>
      <c r="X74" s="62"/>
      <c r="Y74" s="62"/>
      <c r="Z74" s="62"/>
      <c r="AA74" s="52"/>
      <c r="AB74" s="16"/>
      <c r="AC74" s="16"/>
      <c r="AD74" s="16"/>
      <c r="AE74" s="16"/>
    </row>
    <row r="75" spans="1:31" x14ac:dyDescent="0.2">
      <c r="A75" s="13" t="e">
        <f t="shared" si="0"/>
        <v>#DIV/0!</v>
      </c>
      <c r="B75" s="3">
        <f t="shared" si="1"/>
        <v>0</v>
      </c>
      <c r="C75" s="5"/>
      <c r="D75" s="15" t="s">
        <v>20</v>
      </c>
      <c r="E75" s="3">
        <v>31</v>
      </c>
      <c r="F75" s="3" t="s">
        <v>49</v>
      </c>
      <c r="G75" s="7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42"/>
      <c r="S75" s="42"/>
      <c r="T75" s="62"/>
      <c r="U75" s="62"/>
      <c r="V75" s="62"/>
      <c r="W75" s="62"/>
      <c r="X75" s="62"/>
      <c r="Y75" s="62"/>
      <c r="Z75" s="62"/>
      <c r="AA75" s="52"/>
      <c r="AB75" s="16"/>
      <c r="AC75" s="16"/>
      <c r="AD75" s="16"/>
      <c r="AE75" s="16"/>
    </row>
    <row r="76" spans="1:31" x14ac:dyDescent="0.2">
      <c r="A76" s="13" t="e">
        <f t="shared" si="0"/>
        <v>#DIV/0!</v>
      </c>
      <c r="B76" s="3">
        <f t="shared" si="1"/>
        <v>0</v>
      </c>
      <c r="C76" s="2"/>
      <c r="D76" s="15" t="s">
        <v>20</v>
      </c>
      <c r="E76" s="3">
        <v>31</v>
      </c>
      <c r="F76" s="3" t="s">
        <v>49</v>
      </c>
      <c r="G76" s="7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42"/>
      <c r="S76" s="42"/>
      <c r="T76" s="62"/>
      <c r="U76" s="62"/>
      <c r="V76" s="62"/>
      <c r="W76" s="62"/>
      <c r="X76" s="62"/>
      <c r="Y76" s="62"/>
      <c r="Z76" s="62"/>
      <c r="AA76" s="52"/>
      <c r="AB76" s="16"/>
      <c r="AC76" s="16"/>
      <c r="AD76" s="16"/>
      <c r="AE76" s="16"/>
    </row>
    <row r="77" spans="1:31" x14ac:dyDescent="0.2">
      <c r="A77" s="13"/>
      <c r="B77" s="3"/>
      <c r="C77" s="2"/>
      <c r="D77" s="2"/>
      <c r="E77" s="3"/>
      <c r="F77" s="3"/>
      <c r="G77" s="7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42"/>
      <c r="S77" s="42"/>
      <c r="T77" s="62"/>
      <c r="U77" s="62"/>
      <c r="V77" s="62"/>
      <c r="W77" s="62"/>
      <c r="X77" s="62"/>
      <c r="Y77" s="62"/>
      <c r="Z77" s="62"/>
      <c r="AA77" s="52"/>
      <c r="AB77" s="16"/>
      <c r="AC77" s="16"/>
      <c r="AD77" s="16"/>
      <c r="AE77" s="16"/>
    </row>
    <row r="78" spans="1:31" x14ac:dyDescent="0.2">
      <c r="A78" s="13">
        <f t="shared" si="0"/>
        <v>98</v>
      </c>
      <c r="B78" s="3">
        <f t="shared" si="1"/>
        <v>2</v>
      </c>
      <c r="C78" s="2" t="s">
        <v>181</v>
      </c>
      <c r="D78" s="2" t="s">
        <v>21</v>
      </c>
      <c r="E78" s="3">
        <v>31</v>
      </c>
      <c r="F78" s="3" t="s">
        <v>49</v>
      </c>
      <c r="G78" s="7"/>
      <c r="H78" s="62"/>
      <c r="I78" s="62"/>
      <c r="J78" s="62"/>
      <c r="K78" s="62"/>
      <c r="L78" s="62"/>
      <c r="M78" s="62"/>
      <c r="N78" s="62">
        <v>96</v>
      </c>
      <c r="O78" s="62"/>
      <c r="P78" s="62">
        <v>100</v>
      </c>
      <c r="Q78" s="62"/>
      <c r="R78" s="42"/>
      <c r="S78" s="42"/>
      <c r="T78" s="62"/>
      <c r="U78" s="62"/>
      <c r="V78" s="62"/>
      <c r="W78" s="62"/>
      <c r="X78" s="62"/>
      <c r="Y78" s="62"/>
      <c r="Z78" s="62"/>
      <c r="AA78" s="52"/>
      <c r="AB78" s="16"/>
      <c r="AC78" s="16"/>
      <c r="AD78" s="16"/>
      <c r="AE78" s="16"/>
    </row>
    <row r="79" spans="1:31" x14ac:dyDescent="0.2">
      <c r="A79" s="13">
        <f t="shared" si="0"/>
        <v>99.2</v>
      </c>
      <c r="B79" s="3">
        <f t="shared" si="1"/>
        <v>5</v>
      </c>
      <c r="C79" s="2" t="s">
        <v>186</v>
      </c>
      <c r="D79" s="2" t="s">
        <v>21</v>
      </c>
      <c r="E79" s="3">
        <v>31</v>
      </c>
      <c r="F79" s="3" t="s">
        <v>49</v>
      </c>
      <c r="G79" s="7"/>
      <c r="H79" s="62"/>
      <c r="I79" s="62"/>
      <c r="J79" s="62"/>
      <c r="K79" s="62"/>
      <c r="L79" s="62"/>
      <c r="M79" s="62"/>
      <c r="N79" s="62">
        <v>110</v>
      </c>
      <c r="O79" s="62"/>
      <c r="P79" s="62">
        <v>96</v>
      </c>
      <c r="Q79" s="62"/>
      <c r="R79" s="42"/>
      <c r="S79" s="42"/>
      <c r="T79" s="62"/>
      <c r="U79" s="62"/>
      <c r="V79" s="62">
        <v>92</v>
      </c>
      <c r="W79" s="62"/>
      <c r="X79" s="62"/>
      <c r="Y79" s="52"/>
      <c r="Z79" s="62">
        <v>103</v>
      </c>
      <c r="AA79" s="52"/>
      <c r="AB79" s="16"/>
      <c r="AC79" s="16"/>
      <c r="AD79" s="16"/>
      <c r="AE79" s="16">
        <v>95</v>
      </c>
    </row>
    <row r="80" spans="1:31" x14ac:dyDescent="0.2">
      <c r="A80" s="13">
        <f t="shared" si="0"/>
        <v>101.75</v>
      </c>
      <c r="B80" s="3">
        <f t="shared" si="1"/>
        <v>4</v>
      </c>
      <c r="C80" s="17" t="s">
        <v>190</v>
      </c>
      <c r="D80" s="2" t="s">
        <v>21</v>
      </c>
      <c r="E80" s="3">
        <v>31</v>
      </c>
      <c r="F80" s="3" t="s">
        <v>49</v>
      </c>
      <c r="G80" s="6"/>
      <c r="H80" s="76"/>
      <c r="I80" s="77"/>
      <c r="J80" s="76"/>
      <c r="K80" s="77"/>
      <c r="L80" s="78"/>
      <c r="M80" s="79"/>
      <c r="N80" s="78">
        <v>114</v>
      </c>
      <c r="O80" s="79"/>
      <c r="P80" s="54"/>
      <c r="Q80" s="55"/>
      <c r="R80" s="30"/>
      <c r="S80" s="30"/>
      <c r="T80" s="78"/>
      <c r="U80" s="79"/>
      <c r="V80" s="78">
        <v>107</v>
      </c>
      <c r="W80" s="79"/>
      <c r="X80" s="78"/>
      <c r="Y80" s="130"/>
      <c r="Z80" s="78">
        <v>86</v>
      </c>
      <c r="AA80" s="130"/>
      <c r="AB80" s="16"/>
      <c r="AC80" s="16"/>
      <c r="AD80" s="16"/>
      <c r="AE80" s="16">
        <v>100</v>
      </c>
    </row>
    <row r="81" spans="1:31" x14ac:dyDescent="0.2">
      <c r="A81" s="13">
        <f t="shared" si="0"/>
        <v>122</v>
      </c>
      <c r="B81" s="3">
        <f t="shared" si="1"/>
        <v>2</v>
      </c>
      <c r="C81" s="2" t="s">
        <v>195</v>
      </c>
      <c r="D81" s="2" t="s">
        <v>21</v>
      </c>
      <c r="E81" s="3">
        <v>31</v>
      </c>
      <c r="F81" s="3" t="s">
        <v>49</v>
      </c>
      <c r="G81" s="5"/>
      <c r="H81" s="50"/>
      <c r="I81" s="51"/>
      <c r="J81" s="50"/>
      <c r="K81" s="51"/>
      <c r="L81" s="52"/>
      <c r="M81" s="53"/>
      <c r="N81" s="52">
        <v>124</v>
      </c>
      <c r="O81" s="53"/>
      <c r="P81" s="54">
        <v>120</v>
      </c>
      <c r="Q81" s="55"/>
      <c r="R81" s="31"/>
      <c r="S81" s="31"/>
      <c r="T81" s="52"/>
      <c r="U81" s="53"/>
      <c r="V81" s="58"/>
      <c r="W81" s="59"/>
      <c r="X81" s="52"/>
      <c r="Y81" s="53"/>
      <c r="Z81" s="52"/>
      <c r="AA81" s="129"/>
      <c r="AB81" s="16"/>
      <c r="AC81" s="16"/>
      <c r="AD81" s="16"/>
      <c r="AE81" s="16"/>
    </row>
    <row r="82" spans="1:31" x14ac:dyDescent="0.2">
      <c r="A82" s="13" t="e">
        <f>SUM(H82+J82+L82+P82+S82+T82+V82+X82+Z82+AB82+AE82)/B82</f>
        <v>#DIV/0!</v>
      </c>
      <c r="B82" s="3">
        <f t="shared" si="1"/>
        <v>0</v>
      </c>
      <c r="C82" s="2" t="s">
        <v>171</v>
      </c>
      <c r="D82" s="2" t="s">
        <v>21</v>
      </c>
      <c r="E82" s="3">
        <v>31</v>
      </c>
      <c r="F82" s="3" t="s">
        <v>49</v>
      </c>
      <c r="G82" s="5"/>
      <c r="H82" s="50"/>
      <c r="I82" s="51"/>
      <c r="J82" s="50"/>
      <c r="K82" s="51"/>
      <c r="L82" s="52"/>
      <c r="M82" s="53"/>
      <c r="N82" s="52" t="s">
        <v>196</v>
      </c>
      <c r="O82" s="53"/>
      <c r="P82" s="54"/>
      <c r="Q82" s="55"/>
      <c r="R82" s="32"/>
      <c r="S82" s="32"/>
      <c r="T82" s="52"/>
      <c r="U82" s="53"/>
      <c r="V82" s="58"/>
      <c r="W82" s="59"/>
      <c r="X82" s="52"/>
      <c r="Y82" s="53"/>
      <c r="Z82" s="52"/>
      <c r="AA82" s="129"/>
      <c r="AB82" s="16"/>
      <c r="AC82" s="16"/>
      <c r="AD82" s="16"/>
      <c r="AE82" s="16"/>
    </row>
    <row r="83" spans="1:31" x14ac:dyDescent="0.2">
      <c r="A83" s="13">
        <f>SUM(H83+J83+L83+P83+S83+T83+V83+X83+Z83+AB83+AE83)/B83</f>
        <v>89</v>
      </c>
      <c r="B83" s="3">
        <f>COUNT(H83:AE83)</f>
        <v>1</v>
      </c>
      <c r="C83" s="2" t="s">
        <v>219</v>
      </c>
      <c r="D83" s="2" t="s">
        <v>21</v>
      </c>
      <c r="E83" s="3">
        <v>31</v>
      </c>
      <c r="F83" s="3" t="s">
        <v>49</v>
      </c>
      <c r="G83" s="5"/>
      <c r="H83" s="50"/>
      <c r="I83" s="51"/>
      <c r="J83" s="50"/>
      <c r="K83" s="51"/>
      <c r="L83" s="52"/>
      <c r="M83" s="53"/>
      <c r="N83" s="52"/>
      <c r="O83" s="53"/>
      <c r="P83" s="54">
        <v>89</v>
      </c>
      <c r="Q83" s="55"/>
      <c r="R83" s="32"/>
      <c r="S83" s="32"/>
      <c r="T83" s="52"/>
      <c r="U83" s="53"/>
      <c r="V83" s="58"/>
      <c r="W83" s="59"/>
      <c r="X83" s="52"/>
      <c r="Y83" s="53"/>
      <c r="Z83" s="52"/>
      <c r="AA83" s="129"/>
      <c r="AB83" s="16"/>
      <c r="AC83" s="16"/>
      <c r="AD83" s="16"/>
      <c r="AE83" s="16"/>
    </row>
    <row r="84" spans="1:31" x14ac:dyDescent="0.2">
      <c r="A84" s="13">
        <f>SUM(H84+J84+L84+P84+S84+T84+V84+X84+Z84+AB84+AE84)/B84</f>
        <v>99.5</v>
      </c>
      <c r="B84" s="3">
        <f>COUNT(H84:AE84)</f>
        <v>2</v>
      </c>
      <c r="C84" s="2" t="s">
        <v>256</v>
      </c>
      <c r="D84" s="2" t="s">
        <v>21</v>
      </c>
      <c r="E84" s="3">
        <v>31</v>
      </c>
      <c r="F84" s="3" t="s">
        <v>49</v>
      </c>
      <c r="G84" s="5"/>
      <c r="H84" s="50"/>
      <c r="I84" s="51"/>
      <c r="J84" s="50"/>
      <c r="K84" s="51"/>
      <c r="L84" s="52"/>
      <c r="M84" s="53"/>
      <c r="N84" s="52"/>
      <c r="O84" s="53"/>
      <c r="P84" s="54"/>
      <c r="Q84" s="55"/>
      <c r="R84" s="32"/>
      <c r="S84" s="32"/>
      <c r="T84" s="52"/>
      <c r="U84" s="53"/>
      <c r="V84" s="131">
        <v>106</v>
      </c>
      <c r="W84" s="132"/>
      <c r="X84" s="52"/>
      <c r="Y84" s="53"/>
      <c r="Z84" s="52"/>
      <c r="AA84" s="129"/>
      <c r="AB84" s="16"/>
      <c r="AC84" s="16"/>
      <c r="AD84" s="16"/>
      <c r="AE84" s="16">
        <v>93</v>
      </c>
    </row>
    <row r="85" spans="1:31" x14ac:dyDescent="0.2">
      <c r="A85" s="13">
        <f>SUM(H85+J85+L85+P85+S85+T85+V85+X85+Z85+AB85+AE85)/B85</f>
        <v>97.5</v>
      </c>
      <c r="B85" s="3">
        <f>COUNT(H85:AE85)</f>
        <v>2</v>
      </c>
      <c r="C85" s="2" t="s">
        <v>257</v>
      </c>
      <c r="D85" s="2" t="s">
        <v>21</v>
      </c>
      <c r="E85" s="3">
        <v>31</v>
      </c>
      <c r="F85" s="3" t="s">
        <v>49</v>
      </c>
      <c r="G85" s="5"/>
      <c r="H85" s="50"/>
      <c r="I85" s="51"/>
      <c r="J85" s="50"/>
      <c r="K85" s="51"/>
      <c r="L85" s="52"/>
      <c r="M85" s="53"/>
      <c r="N85" s="52"/>
      <c r="O85" s="53"/>
      <c r="P85" s="54"/>
      <c r="Q85" s="55"/>
      <c r="R85" s="32"/>
      <c r="S85" s="32"/>
      <c r="T85" s="52"/>
      <c r="U85" s="53"/>
      <c r="V85" s="131">
        <v>102</v>
      </c>
      <c r="W85" s="132"/>
      <c r="X85" s="52"/>
      <c r="Y85" s="53"/>
      <c r="Z85" s="52">
        <v>93</v>
      </c>
      <c r="AA85" s="129"/>
      <c r="AB85" s="16"/>
      <c r="AC85" s="16"/>
      <c r="AD85" s="16"/>
      <c r="AE85" s="16"/>
    </row>
    <row r="86" spans="1:31" x14ac:dyDescent="0.2">
      <c r="A86" s="13">
        <f>SUM(H86+J86+L86+P86+S86+T86+V86+X86+Z86+AB86+AE86)/B86</f>
        <v>90</v>
      </c>
      <c r="B86" s="3">
        <f>COUNT(H86:AE86)</f>
        <v>1</v>
      </c>
      <c r="C86" s="2" t="s">
        <v>327</v>
      </c>
      <c r="D86" s="2" t="s">
        <v>21</v>
      </c>
      <c r="E86" s="3">
        <v>31</v>
      </c>
      <c r="F86" s="3" t="s">
        <v>49</v>
      </c>
      <c r="G86" s="5"/>
      <c r="H86" s="50"/>
      <c r="I86" s="51"/>
      <c r="J86" s="50"/>
      <c r="K86" s="51"/>
      <c r="L86" s="52"/>
      <c r="M86" s="53"/>
      <c r="N86" s="52"/>
      <c r="O86" s="53"/>
      <c r="P86" s="54"/>
      <c r="Q86" s="55"/>
      <c r="R86" s="32"/>
      <c r="S86" s="32"/>
      <c r="T86" s="52"/>
      <c r="U86" s="53"/>
      <c r="V86" s="58"/>
      <c r="W86" s="59"/>
      <c r="X86" s="52"/>
      <c r="Y86" s="53"/>
      <c r="Z86" s="52"/>
      <c r="AA86" s="129"/>
      <c r="AB86" s="16"/>
      <c r="AC86" s="16"/>
      <c r="AD86" s="16"/>
      <c r="AE86" s="16">
        <v>90</v>
      </c>
    </row>
    <row r="87" spans="1:31" x14ac:dyDescent="0.2">
      <c r="A87" s="13"/>
      <c r="B87" s="3"/>
      <c r="C87" s="1"/>
      <c r="D87" s="2"/>
      <c r="E87" s="3"/>
      <c r="F87" s="3"/>
      <c r="G87" s="5"/>
      <c r="H87" s="50"/>
      <c r="I87" s="51"/>
      <c r="J87" s="50"/>
      <c r="K87" s="51"/>
      <c r="L87" s="52"/>
      <c r="M87" s="53"/>
      <c r="N87" s="52"/>
      <c r="O87" s="53"/>
      <c r="P87" s="54"/>
      <c r="Q87" s="55"/>
      <c r="R87" s="32"/>
      <c r="S87" s="32"/>
      <c r="T87" s="52"/>
      <c r="U87" s="53"/>
      <c r="V87" s="58"/>
      <c r="W87" s="59"/>
      <c r="X87" s="52"/>
      <c r="Y87" s="53"/>
      <c r="Z87" s="52"/>
      <c r="AA87" s="129"/>
      <c r="AB87" s="16"/>
      <c r="AC87" s="16"/>
      <c r="AD87" s="16"/>
      <c r="AE87" s="16"/>
    </row>
    <row r="88" spans="1:31" x14ac:dyDescent="0.2">
      <c r="A88" s="13">
        <f t="shared" si="0"/>
        <v>116</v>
      </c>
      <c r="B88" s="3">
        <f t="shared" si="1"/>
        <v>2</v>
      </c>
      <c r="C88" s="2" t="s">
        <v>158</v>
      </c>
      <c r="D88" s="2" t="s">
        <v>22</v>
      </c>
      <c r="E88" s="3">
        <v>31</v>
      </c>
      <c r="F88" s="3" t="s">
        <v>49</v>
      </c>
      <c r="G88" s="5"/>
      <c r="H88" s="50"/>
      <c r="I88" s="51"/>
      <c r="J88" s="50">
        <v>113</v>
      </c>
      <c r="K88" s="51"/>
      <c r="L88" s="52"/>
      <c r="M88" s="53"/>
      <c r="N88" s="52"/>
      <c r="O88" s="53"/>
      <c r="P88" s="54"/>
      <c r="Q88" s="55"/>
      <c r="R88" s="32"/>
      <c r="S88" s="32"/>
      <c r="T88" s="52"/>
      <c r="U88" s="53"/>
      <c r="V88" s="131">
        <v>119</v>
      </c>
      <c r="W88" s="132"/>
      <c r="X88" s="52"/>
      <c r="Y88" s="53"/>
      <c r="Z88" s="52"/>
      <c r="AA88" s="129"/>
      <c r="AB88" s="16"/>
      <c r="AC88" s="16"/>
      <c r="AD88" s="16"/>
      <c r="AE88" s="16"/>
    </row>
    <row r="89" spans="1:31" x14ac:dyDescent="0.2">
      <c r="A89" s="13">
        <f t="shared" si="0"/>
        <v>123</v>
      </c>
      <c r="B89" s="3">
        <f t="shared" si="1"/>
        <v>1</v>
      </c>
      <c r="C89" s="1" t="s">
        <v>159</v>
      </c>
      <c r="D89" s="2" t="s">
        <v>22</v>
      </c>
      <c r="E89" s="3">
        <v>31</v>
      </c>
      <c r="F89" s="3" t="s">
        <v>49</v>
      </c>
      <c r="G89" s="5"/>
      <c r="H89" s="50"/>
      <c r="I89" s="51"/>
      <c r="J89" s="50">
        <v>123</v>
      </c>
      <c r="K89" s="51"/>
      <c r="L89" s="52"/>
      <c r="M89" s="53"/>
      <c r="N89" s="52"/>
      <c r="O89" s="53"/>
      <c r="P89" s="54"/>
      <c r="Q89" s="55"/>
      <c r="R89" s="32"/>
      <c r="S89" s="32"/>
      <c r="T89" s="52"/>
      <c r="U89" s="53"/>
      <c r="V89" s="131"/>
      <c r="W89" s="132"/>
      <c r="X89" s="52"/>
      <c r="Y89" s="53"/>
      <c r="Z89" s="52"/>
      <c r="AA89" s="129"/>
      <c r="AB89" s="16"/>
      <c r="AC89" s="16"/>
      <c r="AD89" s="16"/>
      <c r="AE89" s="16"/>
    </row>
    <row r="90" spans="1:31" x14ac:dyDescent="0.2">
      <c r="A90" s="13">
        <f t="shared" si="0"/>
        <v>102</v>
      </c>
      <c r="B90" s="3">
        <f t="shared" si="1"/>
        <v>1</v>
      </c>
      <c r="C90" s="1" t="s">
        <v>225</v>
      </c>
      <c r="D90" s="2" t="s">
        <v>22</v>
      </c>
      <c r="E90" s="3">
        <v>31</v>
      </c>
      <c r="F90" s="3" t="s">
        <v>49</v>
      </c>
      <c r="G90" s="5"/>
      <c r="H90" s="50"/>
      <c r="I90" s="51"/>
      <c r="J90" s="50"/>
      <c r="K90" s="51"/>
      <c r="L90" s="52"/>
      <c r="M90" s="53"/>
      <c r="N90" s="52"/>
      <c r="O90" s="53"/>
      <c r="P90" s="54"/>
      <c r="Q90" s="55"/>
      <c r="R90" s="32"/>
      <c r="S90" s="32"/>
      <c r="T90" s="52">
        <v>102</v>
      </c>
      <c r="U90" s="53"/>
      <c r="V90" s="131"/>
      <c r="W90" s="132"/>
      <c r="X90" s="52"/>
      <c r="Y90" s="53"/>
      <c r="Z90" s="52"/>
      <c r="AA90" s="129"/>
      <c r="AB90" s="16"/>
      <c r="AC90" s="16"/>
      <c r="AD90" s="16"/>
      <c r="AE90" s="16"/>
    </row>
    <row r="91" spans="1:31" x14ac:dyDescent="0.2">
      <c r="A91" s="13">
        <f t="shared" si="0"/>
        <v>124</v>
      </c>
      <c r="B91" s="3">
        <f t="shared" si="1"/>
        <v>2</v>
      </c>
      <c r="C91" s="1" t="s">
        <v>226</v>
      </c>
      <c r="D91" s="2" t="s">
        <v>22</v>
      </c>
      <c r="E91" s="3">
        <v>31</v>
      </c>
      <c r="F91" s="3" t="s">
        <v>49</v>
      </c>
      <c r="G91" s="5"/>
      <c r="H91" s="50"/>
      <c r="I91" s="51"/>
      <c r="J91" s="50"/>
      <c r="K91" s="51"/>
      <c r="L91" s="52"/>
      <c r="M91" s="53"/>
      <c r="N91" s="52"/>
      <c r="O91" s="53"/>
      <c r="P91" s="54"/>
      <c r="Q91" s="55"/>
      <c r="R91" s="32"/>
      <c r="S91" s="32"/>
      <c r="T91" s="52">
        <v>124</v>
      </c>
      <c r="U91" s="53"/>
      <c r="V91" s="131">
        <v>124</v>
      </c>
      <c r="W91" s="132"/>
      <c r="X91" s="52"/>
      <c r="Y91" s="53"/>
      <c r="Z91" s="52"/>
      <c r="AA91" s="129"/>
      <c r="AB91" s="16"/>
      <c r="AC91" s="16"/>
      <c r="AD91" s="16"/>
      <c r="AE91" s="16"/>
    </row>
    <row r="92" spans="1:31" x14ac:dyDescent="0.2">
      <c r="A92" s="13">
        <f t="shared" si="0"/>
        <v>126</v>
      </c>
      <c r="B92" s="3">
        <f t="shared" si="1"/>
        <v>1</v>
      </c>
      <c r="C92" s="2" t="s">
        <v>227</v>
      </c>
      <c r="D92" s="2" t="s">
        <v>22</v>
      </c>
      <c r="E92" s="3">
        <v>31</v>
      </c>
      <c r="F92" s="3" t="s">
        <v>49</v>
      </c>
      <c r="G92" s="5"/>
      <c r="H92" s="50"/>
      <c r="I92" s="51"/>
      <c r="J92" s="50"/>
      <c r="K92" s="51"/>
      <c r="L92" s="52"/>
      <c r="M92" s="53"/>
      <c r="N92" s="52"/>
      <c r="O92" s="53"/>
      <c r="P92" s="54"/>
      <c r="Q92" s="55"/>
      <c r="R92" s="32"/>
      <c r="S92" s="32"/>
      <c r="T92" s="52">
        <v>126</v>
      </c>
      <c r="U92" s="53"/>
      <c r="V92" s="131"/>
      <c r="W92" s="132"/>
      <c r="X92" s="52"/>
      <c r="Y92" s="53"/>
      <c r="Z92" s="52"/>
      <c r="AA92" s="129"/>
      <c r="AB92" s="16"/>
      <c r="AC92" s="16"/>
      <c r="AD92" s="16"/>
      <c r="AE92" s="16"/>
    </row>
    <row r="93" spans="1:31" x14ac:dyDescent="0.2">
      <c r="A93" s="13"/>
      <c r="B93" s="3"/>
      <c r="C93" s="1"/>
      <c r="D93" s="2"/>
      <c r="E93" s="3"/>
      <c r="F93" s="3"/>
      <c r="G93" s="5"/>
      <c r="H93" s="50"/>
      <c r="I93" s="51"/>
      <c r="J93" s="50"/>
      <c r="K93" s="51"/>
      <c r="L93" s="52"/>
      <c r="M93" s="53"/>
      <c r="N93" s="52"/>
      <c r="O93" s="53"/>
      <c r="P93" s="54"/>
      <c r="Q93" s="55"/>
      <c r="R93" s="32"/>
      <c r="S93" s="32"/>
      <c r="T93" s="52"/>
      <c r="U93" s="53"/>
      <c r="V93" s="131"/>
      <c r="W93" s="132"/>
      <c r="X93" s="52"/>
      <c r="Y93" s="53"/>
      <c r="Z93" s="52"/>
      <c r="AA93" s="129"/>
      <c r="AB93" s="16"/>
      <c r="AC93" s="16"/>
      <c r="AD93" s="16"/>
      <c r="AE93" s="16"/>
    </row>
    <row r="94" spans="1:31" x14ac:dyDescent="0.2">
      <c r="A94" s="13">
        <f t="shared" ref="A94:A190" si="6">SUM(H94+J94+L94+N94+P94+S94+T94+V94+X94+Z94+AB94+AE94)/B94</f>
        <v>109.2</v>
      </c>
      <c r="B94" s="3">
        <f t="shared" ref="B94:B190" si="7">COUNT(H94:AE94)</f>
        <v>5</v>
      </c>
      <c r="C94" s="2" t="s">
        <v>134</v>
      </c>
      <c r="D94" s="2" t="s">
        <v>23</v>
      </c>
      <c r="E94" s="3">
        <v>31</v>
      </c>
      <c r="F94" s="3" t="s">
        <v>49</v>
      </c>
      <c r="G94" s="5"/>
      <c r="H94" s="50"/>
      <c r="I94" s="51"/>
      <c r="J94" s="50">
        <v>106</v>
      </c>
      <c r="K94" s="51"/>
      <c r="L94" s="52">
        <v>103</v>
      </c>
      <c r="M94" s="53"/>
      <c r="N94" s="52"/>
      <c r="O94" s="53"/>
      <c r="P94" s="54">
        <v>113</v>
      </c>
      <c r="Q94" s="55"/>
      <c r="R94" s="32"/>
      <c r="S94" s="32"/>
      <c r="T94" s="52">
        <v>107</v>
      </c>
      <c r="U94" s="53"/>
      <c r="V94" s="131"/>
      <c r="W94" s="132"/>
      <c r="X94" s="52"/>
      <c r="Y94" s="53"/>
      <c r="Z94" s="52">
        <v>117</v>
      </c>
      <c r="AA94" s="129"/>
      <c r="AB94" s="16"/>
      <c r="AC94" s="16"/>
      <c r="AD94" s="16"/>
      <c r="AE94" s="16"/>
    </row>
    <row r="95" spans="1:31" x14ac:dyDescent="0.2">
      <c r="A95" s="13">
        <f t="shared" si="6"/>
        <v>105.2</v>
      </c>
      <c r="B95" s="3">
        <f t="shared" si="7"/>
        <v>5</v>
      </c>
      <c r="C95" s="2" t="s">
        <v>135</v>
      </c>
      <c r="D95" s="2" t="s">
        <v>23</v>
      </c>
      <c r="E95" s="3">
        <v>31</v>
      </c>
      <c r="F95" s="3" t="s">
        <v>49</v>
      </c>
      <c r="G95" s="5"/>
      <c r="H95" s="50"/>
      <c r="I95" s="51"/>
      <c r="J95" s="50">
        <v>100</v>
      </c>
      <c r="K95" s="51"/>
      <c r="L95" s="52">
        <v>110</v>
      </c>
      <c r="M95" s="53"/>
      <c r="N95" s="52"/>
      <c r="O95" s="53"/>
      <c r="P95" s="54">
        <v>100</v>
      </c>
      <c r="Q95" s="55"/>
      <c r="R95" s="32"/>
      <c r="S95" s="32"/>
      <c r="T95" s="52">
        <v>104</v>
      </c>
      <c r="U95" s="53"/>
      <c r="V95" s="131"/>
      <c r="W95" s="132"/>
      <c r="X95" s="52"/>
      <c r="Y95" s="53"/>
      <c r="Z95" s="52">
        <v>112</v>
      </c>
      <c r="AA95" s="129"/>
      <c r="AB95" s="16"/>
      <c r="AC95" s="16"/>
      <c r="AD95" s="16"/>
      <c r="AE95" s="16"/>
    </row>
    <row r="96" spans="1:31" x14ac:dyDescent="0.2">
      <c r="A96" s="13">
        <f t="shared" si="6"/>
        <v>113.8</v>
      </c>
      <c r="B96" s="3">
        <f t="shared" si="7"/>
        <v>5</v>
      </c>
      <c r="C96" s="2" t="s">
        <v>136</v>
      </c>
      <c r="D96" s="2" t="s">
        <v>23</v>
      </c>
      <c r="E96" s="3">
        <v>31</v>
      </c>
      <c r="F96" s="3" t="s">
        <v>49</v>
      </c>
      <c r="G96" s="5"/>
      <c r="H96" s="50"/>
      <c r="I96" s="51"/>
      <c r="J96" s="50">
        <v>111</v>
      </c>
      <c r="K96" s="51"/>
      <c r="L96" s="52">
        <v>115</v>
      </c>
      <c r="M96" s="53"/>
      <c r="N96" s="52"/>
      <c r="O96" s="53"/>
      <c r="P96" s="54">
        <v>112</v>
      </c>
      <c r="Q96" s="55"/>
      <c r="R96" s="32"/>
      <c r="S96" s="32"/>
      <c r="T96" s="52">
        <v>118</v>
      </c>
      <c r="U96" s="53"/>
      <c r="V96" s="131"/>
      <c r="W96" s="132"/>
      <c r="X96" s="52"/>
      <c r="Y96" s="53"/>
      <c r="Z96" s="52">
        <v>113</v>
      </c>
      <c r="AA96" s="129"/>
      <c r="AB96" s="16"/>
      <c r="AC96" s="16"/>
      <c r="AD96" s="16"/>
      <c r="AE96" s="16"/>
    </row>
    <row r="97" spans="1:31" x14ac:dyDescent="0.2">
      <c r="A97" s="13">
        <f t="shared" si="6"/>
        <v>108.75</v>
      </c>
      <c r="B97" s="3">
        <f t="shared" si="7"/>
        <v>4</v>
      </c>
      <c r="C97" s="2" t="s">
        <v>137</v>
      </c>
      <c r="D97" s="2" t="s">
        <v>23</v>
      </c>
      <c r="E97" s="3">
        <v>31</v>
      </c>
      <c r="F97" s="3" t="s">
        <v>49</v>
      </c>
      <c r="G97" s="5"/>
      <c r="H97" s="50"/>
      <c r="I97" s="51"/>
      <c r="J97" s="50">
        <v>109</v>
      </c>
      <c r="K97" s="51"/>
      <c r="L97" s="52">
        <v>118</v>
      </c>
      <c r="M97" s="53"/>
      <c r="N97" s="52"/>
      <c r="O97" s="53"/>
      <c r="P97" s="54">
        <v>116</v>
      </c>
      <c r="Q97" s="55"/>
      <c r="R97" s="32"/>
      <c r="S97" s="32"/>
      <c r="T97" s="52">
        <v>92</v>
      </c>
      <c r="U97" s="53"/>
      <c r="V97" s="131"/>
      <c r="W97" s="132"/>
      <c r="X97" s="52"/>
      <c r="Y97" s="53"/>
      <c r="Z97" s="52"/>
      <c r="AA97" s="129"/>
      <c r="AB97" s="16"/>
      <c r="AC97" s="16"/>
      <c r="AD97" s="16"/>
      <c r="AE97" s="16"/>
    </row>
    <row r="98" spans="1:31" x14ac:dyDescent="0.2">
      <c r="A98" s="13">
        <f t="shared" si="6"/>
        <v>111.2</v>
      </c>
      <c r="B98" s="3">
        <f t="shared" si="7"/>
        <v>5</v>
      </c>
      <c r="C98" s="2" t="s">
        <v>138</v>
      </c>
      <c r="D98" s="2" t="s">
        <v>23</v>
      </c>
      <c r="E98" s="3">
        <v>31</v>
      </c>
      <c r="F98" s="3" t="s">
        <v>49</v>
      </c>
      <c r="G98" s="5"/>
      <c r="H98" s="50"/>
      <c r="I98" s="51"/>
      <c r="J98" s="50">
        <v>109</v>
      </c>
      <c r="K98" s="51"/>
      <c r="L98" s="52">
        <v>115</v>
      </c>
      <c r="M98" s="53"/>
      <c r="N98" s="52"/>
      <c r="O98" s="53"/>
      <c r="P98" s="54">
        <v>113</v>
      </c>
      <c r="Q98" s="55"/>
      <c r="R98" s="32"/>
      <c r="S98" s="32"/>
      <c r="T98" s="52">
        <v>103</v>
      </c>
      <c r="U98" s="53"/>
      <c r="V98" s="131"/>
      <c r="W98" s="132"/>
      <c r="X98" s="52"/>
      <c r="Y98" s="53"/>
      <c r="Z98" s="52">
        <v>116</v>
      </c>
      <c r="AA98" s="129"/>
      <c r="AB98" s="16"/>
      <c r="AC98" s="16"/>
      <c r="AD98" s="16"/>
      <c r="AE98" s="16"/>
    </row>
    <row r="99" spans="1:31" x14ac:dyDescent="0.2">
      <c r="A99" s="13">
        <f>SUM(H99+J99+L99+N99+P99+S99+T99+V99+X99+Z99+AB99+AE99)/B99</f>
        <v>93</v>
      </c>
      <c r="B99" s="3">
        <f>COUNT(H99:AE99)</f>
        <v>1</v>
      </c>
      <c r="C99" s="2" t="s">
        <v>224</v>
      </c>
      <c r="D99" s="2" t="s">
        <v>23</v>
      </c>
      <c r="E99" s="3">
        <v>31</v>
      </c>
      <c r="F99" s="3" t="s">
        <v>49</v>
      </c>
      <c r="G99" s="5"/>
      <c r="H99" s="45"/>
      <c r="I99" s="133"/>
      <c r="J99" s="50"/>
      <c r="K99" s="51"/>
      <c r="L99" s="52"/>
      <c r="M99" s="53"/>
      <c r="N99" s="52"/>
      <c r="O99" s="53"/>
      <c r="P99" s="54"/>
      <c r="Q99" s="55"/>
      <c r="R99" s="32"/>
      <c r="S99" s="32"/>
      <c r="T99" s="52">
        <v>93</v>
      </c>
      <c r="U99" s="53"/>
      <c r="V99" s="131"/>
      <c r="W99" s="132"/>
      <c r="X99" s="52"/>
      <c r="Y99" s="53"/>
      <c r="Z99" s="52"/>
      <c r="AA99" s="129"/>
      <c r="AB99" s="16"/>
      <c r="AC99" s="16"/>
      <c r="AD99" s="16"/>
      <c r="AE99" s="16"/>
    </row>
    <row r="100" spans="1:31" x14ac:dyDescent="0.2">
      <c r="A100" s="13">
        <f>SUM(H100+J100+L100+N100+P100+S100+T100+V100+X100+Z100+AB100+AE100)/B100</f>
        <v>96</v>
      </c>
      <c r="B100" s="3">
        <f>COUNT(H100:AE100)</f>
        <v>1</v>
      </c>
      <c r="C100" s="2" t="s">
        <v>314</v>
      </c>
      <c r="D100" s="2" t="s">
        <v>23</v>
      </c>
      <c r="E100" s="3">
        <v>31</v>
      </c>
      <c r="F100" s="3" t="s">
        <v>49</v>
      </c>
      <c r="G100" s="5"/>
      <c r="H100" s="50"/>
      <c r="I100" s="51"/>
      <c r="J100" s="50"/>
      <c r="K100" s="51"/>
      <c r="L100" s="52"/>
      <c r="M100" s="53"/>
      <c r="N100" s="52"/>
      <c r="O100" s="53"/>
      <c r="P100" s="54"/>
      <c r="Q100" s="55"/>
      <c r="R100" s="32"/>
      <c r="S100" s="32"/>
      <c r="T100" s="52"/>
      <c r="U100" s="53"/>
      <c r="V100" s="131"/>
      <c r="W100" s="132"/>
      <c r="X100" s="52"/>
      <c r="Y100" s="53"/>
      <c r="Z100" s="52">
        <v>96</v>
      </c>
      <c r="AA100" s="129"/>
      <c r="AB100" s="16"/>
      <c r="AC100" s="16"/>
      <c r="AD100" s="16"/>
      <c r="AE100" s="16"/>
    </row>
    <row r="101" spans="1:31" x14ac:dyDescent="0.2">
      <c r="A101" s="13">
        <f>SUM(H101+J101+L101+N101+P101+S101+T101+V101+X101+Z101+AB101+AE101)/B101</f>
        <v>109</v>
      </c>
      <c r="B101" s="3">
        <f>COUNT(H101:AE101)</f>
        <v>1</v>
      </c>
      <c r="C101" s="2" t="s">
        <v>315</v>
      </c>
      <c r="D101" s="2" t="s">
        <v>23</v>
      </c>
      <c r="E101" s="3">
        <v>31</v>
      </c>
      <c r="F101" s="3" t="s">
        <v>49</v>
      </c>
      <c r="G101" s="5"/>
      <c r="H101" s="50"/>
      <c r="I101" s="51"/>
      <c r="J101" s="50"/>
      <c r="K101" s="51"/>
      <c r="L101" s="52"/>
      <c r="M101" s="53"/>
      <c r="N101" s="52"/>
      <c r="O101" s="53"/>
      <c r="P101" s="54"/>
      <c r="Q101" s="55"/>
      <c r="R101" s="32"/>
      <c r="S101" s="32"/>
      <c r="T101" s="52"/>
      <c r="U101" s="53"/>
      <c r="V101" s="131"/>
      <c r="W101" s="132"/>
      <c r="X101" s="52"/>
      <c r="Y101" s="53"/>
      <c r="Z101" s="52">
        <v>109</v>
      </c>
      <c r="AA101" s="129"/>
      <c r="AB101" s="16"/>
      <c r="AC101" s="16"/>
      <c r="AD101" s="16"/>
      <c r="AE101" s="16"/>
    </row>
    <row r="102" spans="1:31" x14ac:dyDescent="0.2">
      <c r="A102" s="13" t="e">
        <f>SUM(H102+J102+L102+N102+P102+S102+T102+V102+X102+Z102+AB102+AE102)/B102</f>
        <v>#DIV/0!</v>
      </c>
      <c r="B102" s="3">
        <f>COUNT(H102:AE102)</f>
        <v>0</v>
      </c>
      <c r="C102" s="2"/>
      <c r="D102" s="2" t="s">
        <v>23</v>
      </c>
      <c r="E102" s="3">
        <v>31</v>
      </c>
      <c r="F102" s="3" t="s">
        <v>49</v>
      </c>
      <c r="G102" s="5"/>
      <c r="H102" s="50"/>
      <c r="I102" s="51"/>
      <c r="J102" s="50"/>
      <c r="K102" s="51"/>
      <c r="L102" s="52"/>
      <c r="M102" s="53"/>
      <c r="N102" s="52"/>
      <c r="O102" s="53"/>
      <c r="P102" s="54"/>
      <c r="Q102" s="55"/>
      <c r="R102" s="32"/>
      <c r="S102" s="32"/>
      <c r="T102" s="52"/>
      <c r="U102" s="53"/>
      <c r="V102" s="131"/>
      <c r="W102" s="132"/>
      <c r="X102" s="52"/>
      <c r="Y102" s="53"/>
      <c r="Z102" s="52"/>
      <c r="AA102" s="129"/>
      <c r="AB102" s="16"/>
      <c r="AC102" s="16"/>
      <c r="AD102" s="16"/>
      <c r="AE102" s="16"/>
    </row>
    <row r="103" spans="1:31" x14ac:dyDescent="0.2">
      <c r="A103" s="13"/>
      <c r="B103" s="3"/>
      <c r="C103" s="1"/>
      <c r="D103" s="2"/>
      <c r="E103" s="3"/>
      <c r="F103" s="3"/>
      <c r="G103" s="5"/>
      <c r="H103" s="50"/>
      <c r="I103" s="51"/>
      <c r="J103" s="50"/>
      <c r="K103" s="51"/>
      <c r="L103" s="52"/>
      <c r="M103" s="53"/>
      <c r="N103" s="52"/>
      <c r="O103" s="53"/>
      <c r="P103" s="54"/>
      <c r="Q103" s="55"/>
      <c r="R103" s="32"/>
      <c r="S103" s="32"/>
      <c r="T103" s="52"/>
      <c r="U103" s="53"/>
      <c r="V103" s="131"/>
      <c r="W103" s="132"/>
      <c r="X103" s="52"/>
      <c r="Y103" s="53"/>
      <c r="Z103" s="52"/>
      <c r="AA103" s="129"/>
      <c r="AB103" s="16"/>
      <c r="AC103" s="16"/>
      <c r="AD103" s="16"/>
      <c r="AE103" s="16"/>
    </row>
    <row r="104" spans="1:31" x14ac:dyDescent="0.2">
      <c r="A104" s="13">
        <f t="shared" si="6"/>
        <v>97</v>
      </c>
      <c r="B104" s="3">
        <f t="shared" si="7"/>
        <v>1</v>
      </c>
      <c r="C104" s="2" t="s">
        <v>108</v>
      </c>
      <c r="D104" s="2" t="s">
        <v>31</v>
      </c>
      <c r="E104" s="3">
        <v>31</v>
      </c>
      <c r="F104" s="3" t="s">
        <v>49</v>
      </c>
      <c r="G104" s="5"/>
      <c r="H104" s="50">
        <v>97</v>
      </c>
      <c r="I104" s="51"/>
      <c r="J104" s="50"/>
      <c r="K104" s="51"/>
      <c r="L104" s="52"/>
      <c r="M104" s="53"/>
      <c r="N104" s="52"/>
      <c r="O104" s="53"/>
      <c r="P104" s="54"/>
      <c r="Q104" s="55"/>
      <c r="R104" s="32"/>
      <c r="S104" s="32"/>
      <c r="T104" s="52"/>
      <c r="U104" s="53"/>
      <c r="V104" s="131"/>
      <c r="W104" s="132"/>
      <c r="X104" s="52"/>
      <c r="Y104" s="53"/>
      <c r="Z104" s="52"/>
      <c r="AA104" s="129"/>
      <c r="AB104" s="16"/>
      <c r="AC104" s="16"/>
      <c r="AD104" s="16"/>
      <c r="AE104" s="16"/>
    </row>
    <row r="105" spans="1:31" x14ac:dyDescent="0.2">
      <c r="A105" s="13">
        <f t="shared" si="6"/>
        <v>90.5</v>
      </c>
      <c r="B105" s="3">
        <f t="shared" si="7"/>
        <v>2</v>
      </c>
      <c r="C105" s="2" t="s">
        <v>109</v>
      </c>
      <c r="D105" s="2" t="s">
        <v>31</v>
      </c>
      <c r="E105" s="3">
        <v>31</v>
      </c>
      <c r="F105" s="3" t="s">
        <v>49</v>
      </c>
      <c r="G105" s="5"/>
      <c r="H105" s="50">
        <v>81</v>
      </c>
      <c r="I105" s="51"/>
      <c r="J105" s="50"/>
      <c r="K105" s="51"/>
      <c r="L105" s="52">
        <v>100</v>
      </c>
      <c r="M105" s="53"/>
      <c r="N105" s="52"/>
      <c r="O105" s="53"/>
      <c r="P105" s="54"/>
      <c r="Q105" s="55"/>
      <c r="R105" s="32"/>
      <c r="S105" s="32"/>
      <c r="T105" s="52"/>
      <c r="U105" s="53"/>
      <c r="V105" s="131"/>
      <c r="W105" s="132"/>
      <c r="X105" s="52"/>
      <c r="Y105" s="53"/>
      <c r="Z105" s="52"/>
      <c r="AA105" s="129"/>
      <c r="AB105" s="16"/>
      <c r="AC105" s="16"/>
      <c r="AD105" s="16"/>
      <c r="AE105" s="16"/>
    </row>
    <row r="106" spans="1:31" x14ac:dyDescent="0.2">
      <c r="A106" s="13">
        <f t="shared" si="6"/>
        <v>89.2</v>
      </c>
      <c r="B106" s="3">
        <f t="shared" si="7"/>
        <v>5</v>
      </c>
      <c r="C106" s="2" t="s">
        <v>110</v>
      </c>
      <c r="D106" s="2" t="s">
        <v>31</v>
      </c>
      <c r="E106" s="3">
        <v>31</v>
      </c>
      <c r="F106" s="3" t="s">
        <v>49</v>
      </c>
      <c r="G106" s="5"/>
      <c r="H106" s="50">
        <v>81</v>
      </c>
      <c r="I106" s="51"/>
      <c r="J106" s="50"/>
      <c r="K106" s="51"/>
      <c r="L106" s="52">
        <v>95</v>
      </c>
      <c r="M106" s="53"/>
      <c r="N106" s="52">
        <v>95</v>
      </c>
      <c r="O106" s="53"/>
      <c r="P106" s="54"/>
      <c r="Q106" s="55"/>
      <c r="R106" s="32"/>
      <c r="S106" s="32"/>
      <c r="T106" s="52"/>
      <c r="U106" s="53"/>
      <c r="V106" s="131">
        <v>91</v>
      </c>
      <c r="W106" s="132"/>
      <c r="X106" s="52"/>
      <c r="Y106" s="53"/>
      <c r="Z106" s="52"/>
      <c r="AA106" s="129"/>
      <c r="AB106" s="16"/>
      <c r="AC106" s="16"/>
      <c r="AD106" s="16"/>
      <c r="AE106" s="16">
        <v>84</v>
      </c>
    </row>
    <row r="107" spans="1:31" x14ac:dyDescent="0.2">
      <c r="A107" s="13">
        <f t="shared" si="6"/>
        <v>98.4</v>
      </c>
      <c r="B107" s="3">
        <f t="shared" si="7"/>
        <v>5</v>
      </c>
      <c r="C107" s="2" t="s">
        <v>274</v>
      </c>
      <c r="D107" s="2" t="s">
        <v>31</v>
      </c>
      <c r="E107" s="3">
        <v>31</v>
      </c>
      <c r="F107" s="3" t="s">
        <v>49</v>
      </c>
      <c r="G107" s="6"/>
      <c r="H107" s="50">
        <v>112</v>
      </c>
      <c r="I107" s="51"/>
      <c r="J107" s="50"/>
      <c r="K107" s="51"/>
      <c r="L107" s="52">
        <v>101</v>
      </c>
      <c r="M107" s="53"/>
      <c r="N107" s="52">
        <v>94</v>
      </c>
      <c r="O107" s="53"/>
      <c r="P107" s="54"/>
      <c r="Q107" s="55"/>
      <c r="R107" s="32"/>
      <c r="S107" s="32"/>
      <c r="T107" s="52"/>
      <c r="U107" s="53"/>
      <c r="V107" s="131">
        <v>95</v>
      </c>
      <c r="W107" s="132"/>
      <c r="X107" s="52"/>
      <c r="Y107" s="53"/>
      <c r="Z107" s="52">
        <v>90</v>
      </c>
      <c r="AA107" s="129"/>
      <c r="AB107" s="16"/>
      <c r="AC107" s="16"/>
      <c r="AD107" s="16"/>
      <c r="AE107" s="16"/>
    </row>
    <row r="108" spans="1:31" x14ac:dyDescent="0.2">
      <c r="A108" s="13">
        <f t="shared" si="6"/>
        <v>106.75</v>
      </c>
      <c r="B108" s="3">
        <f t="shared" si="7"/>
        <v>4</v>
      </c>
      <c r="C108" s="2" t="s">
        <v>173</v>
      </c>
      <c r="D108" s="2" t="s">
        <v>31</v>
      </c>
      <c r="E108" s="3">
        <v>31</v>
      </c>
      <c r="F108" s="3" t="s">
        <v>49</v>
      </c>
      <c r="G108" s="5"/>
      <c r="H108" s="50"/>
      <c r="I108" s="51"/>
      <c r="J108" s="50"/>
      <c r="K108" s="51"/>
      <c r="L108" s="52">
        <v>115</v>
      </c>
      <c r="M108" s="53"/>
      <c r="N108" s="52">
        <v>102</v>
      </c>
      <c r="O108" s="53"/>
      <c r="P108" s="58"/>
      <c r="Q108" s="59"/>
      <c r="R108" s="31"/>
      <c r="S108" s="31"/>
      <c r="T108" s="52"/>
      <c r="U108" s="53"/>
      <c r="V108" s="131">
        <v>101</v>
      </c>
      <c r="W108" s="132"/>
      <c r="X108" s="52"/>
      <c r="Y108" s="53"/>
      <c r="Z108" s="52">
        <v>109</v>
      </c>
      <c r="AA108" s="129"/>
      <c r="AB108" s="16"/>
      <c r="AC108" s="16"/>
      <c r="AD108" s="16"/>
      <c r="AE108" s="16"/>
    </row>
    <row r="109" spans="1:31" x14ac:dyDescent="0.2">
      <c r="A109" s="13">
        <f>SUM(H109+J109+L109+N109+P109+S109+T109+V109+X109+Z109+AB109+AE109)/B109</f>
        <v>90.5</v>
      </c>
      <c r="B109" s="3">
        <f>COUNT(H109:AE109)</f>
        <v>2</v>
      </c>
      <c r="C109" s="2" t="s">
        <v>176</v>
      </c>
      <c r="D109" s="2" t="s">
        <v>31</v>
      </c>
      <c r="E109" s="3">
        <v>31</v>
      </c>
      <c r="F109" s="3" t="s">
        <v>49</v>
      </c>
      <c r="G109" s="5"/>
      <c r="H109" s="50"/>
      <c r="I109" s="51"/>
      <c r="J109" s="50"/>
      <c r="K109" s="51"/>
      <c r="L109" s="52"/>
      <c r="M109" s="53"/>
      <c r="N109" s="52">
        <v>80</v>
      </c>
      <c r="O109" s="53"/>
      <c r="P109" s="58"/>
      <c r="Q109" s="59"/>
      <c r="R109" s="31"/>
      <c r="S109" s="31"/>
      <c r="T109" s="52"/>
      <c r="U109" s="53"/>
      <c r="V109" s="131"/>
      <c r="W109" s="132"/>
      <c r="X109" s="52"/>
      <c r="Y109" s="53"/>
      <c r="Z109" s="52"/>
      <c r="AA109" s="129"/>
      <c r="AB109" s="16"/>
      <c r="AC109" s="16"/>
      <c r="AD109" s="16"/>
      <c r="AE109" s="16">
        <v>101</v>
      </c>
    </row>
    <row r="110" spans="1:31" x14ac:dyDescent="0.2">
      <c r="A110" s="13">
        <f>SUM(H110+J110+L110+N110+P110+S110+T110+V110+X110+Z110+AB110+AE110)/B110</f>
        <v>124</v>
      </c>
      <c r="B110" s="3">
        <f>COUNT(H110:AE110)</f>
        <v>1</v>
      </c>
      <c r="C110" s="2" t="s">
        <v>232</v>
      </c>
      <c r="D110" s="2" t="s">
        <v>31</v>
      </c>
      <c r="E110" s="3">
        <v>31</v>
      </c>
      <c r="F110" s="3" t="s">
        <v>49</v>
      </c>
      <c r="G110" s="5"/>
      <c r="H110" s="50"/>
      <c r="I110" s="51"/>
      <c r="J110" s="50"/>
      <c r="K110" s="51"/>
      <c r="L110" s="52"/>
      <c r="M110" s="53"/>
      <c r="N110" s="52"/>
      <c r="O110" s="53"/>
      <c r="P110" s="58"/>
      <c r="Q110" s="59"/>
      <c r="R110" s="31"/>
      <c r="S110" s="31"/>
      <c r="T110" s="52">
        <v>124</v>
      </c>
      <c r="U110" s="53"/>
      <c r="V110" s="131"/>
      <c r="W110" s="132"/>
      <c r="X110" s="52"/>
      <c r="Y110" s="53"/>
      <c r="Z110" s="52"/>
      <c r="AA110" s="129"/>
      <c r="AB110" s="16"/>
      <c r="AC110" s="16"/>
      <c r="AD110" s="16"/>
      <c r="AE110" s="16"/>
    </row>
    <row r="111" spans="1:31" x14ac:dyDescent="0.2">
      <c r="A111" s="13">
        <f>SUM(H111+J111+L111+N111+P111+S111+T111+V111+X111+Z111+AB111+AE111)/B111</f>
        <v>117</v>
      </c>
      <c r="B111" s="3">
        <f>COUNT(H111:AE111)</f>
        <v>1</v>
      </c>
      <c r="C111" s="2" t="s">
        <v>233</v>
      </c>
      <c r="D111" s="2" t="s">
        <v>31</v>
      </c>
      <c r="E111" s="3">
        <v>31</v>
      </c>
      <c r="F111" s="3" t="s">
        <v>49</v>
      </c>
      <c r="G111" s="5"/>
      <c r="H111" s="50"/>
      <c r="I111" s="51"/>
      <c r="J111" s="50"/>
      <c r="K111" s="51"/>
      <c r="L111" s="52"/>
      <c r="M111" s="53"/>
      <c r="N111" s="52"/>
      <c r="O111" s="53"/>
      <c r="P111" s="58"/>
      <c r="Q111" s="59"/>
      <c r="R111" s="31"/>
      <c r="S111" s="31"/>
      <c r="T111" s="52">
        <v>117</v>
      </c>
      <c r="U111" s="53"/>
      <c r="V111" s="131"/>
      <c r="W111" s="132"/>
      <c r="X111" s="52"/>
      <c r="Y111" s="53"/>
      <c r="Z111" s="52"/>
      <c r="AA111" s="129"/>
      <c r="AB111" s="16"/>
      <c r="AC111" s="16"/>
      <c r="AD111" s="16"/>
      <c r="AE111" s="16"/>
    </row>
    <row r="112" spans="1:31" x14ac:dyDescent="0.2">
      <c r="A112" s="13">
        <f>SUM(H112+J112+L112+N112+P112+S112+T112+V112+X112+Z112+AB112+AE112)/B112</f>
        <v>105</v>
      </c>
      <c r="B112" s="3">
        <f>COUNT(H112:AE112)</f>
        <v>3</v>
      </c>
      <c r="C112" s="2" t="s">
        <v>275</v>
      </c>
      <c r="D112" s="2" t="s">
        <v>31</v>
      </c>
      <c r="E112" s="3">
        <v>31</v>
      </c>
      <c r="F112" s="3" t="s">
        <v>49</v>
      </c>
      <c r="G112" s="5"/>
      <c r="H112" s="50"/>
      <c r="I112" s="51"/>
      <c r="J112" s="50"/>
      <c r="K112" s="51"/>
      <c r="L112" s="52"/>
      <c r="M112" s="53"/>
      <c r="N112" s="52"/>
      <c r="O112" s="53"/>
      <c r="P112" s="58"/>
      <c r="Q112" s="59"/>
      <c r="R112" s="31"/>
      <c r="S112" s="31"/>
      <c r="T112" s="52"/>
      <c r="U112" s="53"/>
      <c r="V112" s="131">
        <v>107</v>
      </c>
      <c r="W112" s="132"/>
      <c r="X112" s="52"/>
      <c r="Y112" s="53"/>
      <c r="Z112" s="52">
        <v>105</v>
      </c>
      <c r="AA112" s="129"/>
      <c r="AB112" s="16"/>
      <c r="AC112" s="16"/>
      <c r="AD112" s="16"/>
      <c r="AE112" s="16">
        <v>103</v>
      </c>
    </row>
    <row r="113" spans="1:31" x14ac:dyDescent="0.2">
      <c r="A113" s="13">
        <f>SUM(H113+J113+L113+N113+P113+S113+T113+V113+X113+Z113+AB113+AE113)/B113</f>
        <v>94</v>
      </c>
      <c r="B113" s="3">
        <f>COUNT(H113:AE113)</f>
        <v>2</v>
      </c>
      <c r="C113" s="2" t="s">
        <v>331</v>
      </c>
      <c r="D113" s="2" t="s">
        <v>31</v>
      </c>
      <c r="E113" s="3">
        <v>31</v>
      </c>
      <c r="F113" s="3" t="s">
        <v>49</v>
      </c>
      <c r="G113" s="5"/>
      <c r="H113" s="50"/>
      <c r="I113" s="51"/>
      <c r="J113" s="50"/>
      <c r="K113" s="51"/>
      <c r="L113" s="52"/>
      <c r="M113" s="53"/>
      <c r="N113" s="52"/>
      <c r="O113" s="53"/>
      <c r="P113" s="58"/>
      <c r="Q113" s="59"/>
      <c r="R113" s="31"/>
      <c r="S113" s="31"/>
      <c r="T113" s="52"/>
      <c r="U113" s="53"/>
      <c r="V113" s="131"/>
      <c r="W113" s="132"/>
      <c r="X113" s="52"/>
      <c r="Y113" s="53"/>
      <c r="Z113" s="52">
        <v>97</v>
      </c>
      <c r="AA113" s="129"/>
      <c r="AB113" s="16"/>
      <c r="AC113" s="16"/>
      <c r="AD113" s="16"/>
      <c r="AE113" s="16">
        <v>91</v>
      </c>
    </row>
    <row r="114" spans="1:31" x14ac:dyDescent="0.2">
      <c r="A114" s="13"/>
      <c r="B114" s="3"/>
      <c r="C114" s="2"/>
      <c r="D114" s="2"/>
      <c r="E114" s="3"/>
      <c r="F114" s="3"/>
      <c r="G114" s="5"/>
      <c r="H114" s="50"/>
      <c r="I114" s="51"/>
      <c r="J114" s="50"/>
      <c r="K114" s="51"/>
      <c r="L114" s="52"/>
      <c r="M114" s="53"/>
      <c r="N114" s="52"/>
      <c r="O114" s="53"/>
      <c r="P114" s="58"/>
      <c r="Q114" s="59"/>
      <c r="R114" s="31"/>
      <c r="S114" s="31"/>
      <c r="T114" s="52"/>
      <c r="U114" s="53"/>
      <c r="V114" s="131"/>
      <c r="W114" s="132"/>
      <c r="X114" s="52"/>
      <c r="Y114" s="53"/>
      <c r="Z114" s="52"/>
      <c r="AA114" s="129"/>
      <c r="AB114" s="16"/>
      <c r="AC114" s="16"/>
      <c r="AD114" s="16"/>
      <c r="AE114" s="16"/>
    </row>
    <row r="115" spans="1:31" x14ac:dyDescent="0.2">
      <c r="A115" s="13">
        <f t="shared" si="6"/>
        <v>95</v>
      </c>
      <c r="B115" s="3">
        <f t="shared" si="7"/>
        <v>4</v>
      </c>
      <c r="C115" s="2" t="s">
        <v>83</v>
      </c>
      <c r="D115" s="2" t="s">
        <v>37</v>
      </c>
      <c r="E115" s="3">
        <v>31</v>
      </c>
      <c r="F115" s="3" t="s">
        <v>49</v>
      </c>
      <c r="G115" s="5"/>
      <c r="H115" s="50">
        <v>112</v>
      </c>
      <c r="I115" s="51"/>
      <c r="J115" s="50"/>
      <c r="K115" s="51"/>
      <c r="L115" s="52">
        <v>86</v>
      </c>
      <c r="M115" s="53"/>
      <c r="N115" s="52">
        <v>99</v>
      </c>
      <c r="O115" s="53"/>
      <c r="P115" s="58"/>
      <c r="Q115" s="59"/>
      <c r="R115" s="31"/>
      <c r="S115" s="31"/>
      <c r="T115" s="52"/>
      <c r="U115" s="53"/>
      <c r="V115" s="131">
        <v>83</v>
      </c>
      <c r="W115" s="132"/>
      <c r="X115" s="52"/>
      <c r="Y115" s="53"/>
      <c r="Z115" s="52"/>
      <c r="AA115" s="129"/>
      <c r="AB115" s="16"/>
      <c r="AC115" s="16"/>
      <c r="AD115" s="16"/>
      <c r="AE115" s="16"/>
    </row>
    <row r="116" spans="1:31" x14ac:dyDescent="0.2">
      <c r="A116" s="13">
        <f t="shared" si="6"/>
        <v>116.5</v>
      </c>
      <c r="B116" s="3">
        <f t="shared" si="7"/>
        <v>2</v>
      </c>
      <c r="C116" s="2" t="s">
        <v>84</v>
      </c>
      <c r="D116" s="2" t="s">
        <v>37</v>
      </c>
      <c r="E116" s="3">
        <v>31</v>
      </c>
      <c r="F116" s="3" t="s">
        <v>49</v>
      </c>
      <c r="G116" s="6"/>
      <c r="H116" s="50">
        <v>122</v>
      </c>
      <c r="I116" s="51"/>
      <c r="J116" s="50"/>
      <c r="K116" s="51"/>
      <c r="L116" s="52"/>
      <c r="M116" s="53"/>
      <c r="N116" s="52"/>
      <c r="O116" s="53"/>
      <c r="P116" s="54"/>
      <c r="Q116" s="55"/>
      <c r="R116" s="32"/>
      <c r="S116" s="32"/>
      <c r="T116" s="52">
        <v>111</v>
      </c>
      <c r="U116" s="53"/>
      <c r="V116" s="131"/>
      <c r="W116" s="132"/>
      <c r="X116" s="52"/>
      <c r="Y116" s="53"/>
      <c r="Z116" s="52"/>
      <c r="AA116" s="129"/>
      <c r="AB116" s="16"/>
      <c r="AC116" s="16"/>
      <c r="AD116" s="16"/>
      <c r="AE116" s="16"/>
    </row>
    <row r="117" spans="1:31" x14ac:dyDescent="0.2">
      <c r="A117" s="13">
        <f t="shared" si="6"/>
        <v>116.42857142857143</v>
      </c>
      <c r="B117" s="3">
        <f t="shared" si="7"/>
        <v>7</v>
      </c>
      <c r="C117" s="2" t="s">
        <v>85</v>
      </c>
      <c r="D117" s="2" t="s">
        <v>37</v>
      </c>
      <c r="E117" s="3">
        <v>31</v>
      </c>
      <c r="F117" s="3" t="s">
        <v>49</v>
      </c>
      <c r="G117" s="5"/>
      <c r="H117" s="50">
        <v>124</v>
      </c>
      <c r="I117" s="51"/>
      <c r="J117" s="50"/>
      <c r="K117" s="51"/>
      <c r="L117" s="52">
        <v>122</v>
      </c>
      <c r="M117" s="53"/>
      <c r="N117" s="52">
        <v>125</v>
      </c>
      <c r="O117" s="53"/>
      <c r="P117" s="54"/>
      <c r="Q117" s="55"/>
      <c r="R117" s="32"/>
      <c r="S117" s="32"/>
      <c r="T117" s="52">
        <v>120</v>
      </c>
      <c r="U117" s="53"/>
      <c r="V117" s="131">
        <v>116</v>
      </c>
      <c r="W117" s="132"/>
      <c r="X117" s="52"/>
      <c r="Y117" s="53"/>
      <c r="Z117" s="52">
        <v>103</v>
      </c>
      <c r="AA117" s="129"/>
      <c r="AB117" s="16"/>
      <c r="AC117" s="16"/>
      <c r="AD117" s="16"/>
      <c r="AE117" s="16">
        <v>105</v>
      </c>
    </row>
    <row r="118" spans="1:31" x14ac:dyDescent="0.2">
      <c r="A118" s="13">
        <f t="shared" si="6"/>
        <v>113.75</v>
      </c>
      <c r="B118" s="3">
        <f t="shared" si="7"/>
        <v>4</v>
      </c>
      <c r="C118" s="2" t="s">
        <v>86</v>
      </c>
      <c r="D118" s="2" t="s">
        <v>37</v>
      </c>
      <c r="E118" s="3">
        <v>31</v>
      </c>
      <c r="F118" s="3" t="s">
        <v>49</v>
      </c>
      <c r="G118" s="5"/>
      <c r="H118" s="50">
        <v>122</v>
      </c>
      <c r="I118" s="51"/>
      <c r="J118" s="50"/>
      <c r="K118" s="51"/>
      <c r="L118" s="52">
        <v>118</v>
      </c>
      <c r="M118" s="53"/>
      <c r="N118" s="52">
        <v>116</v>
      </c>
      <c r="O118" s="53"/>
      <c r="P118" s="54"/>
      <c r="Q118" s="55"/>
      <c r="R118" s="32"/>
      <c r="S118" s="32"/>
      <c r="T118" s="52"/>
      <c r="U118" s="53"/>
      <c r="V118" s="131"/>
      <c r="W118" s="132"/>
      <c r="X118" s="52"/>
      <c r="Y118" s="53"/>
      <c r="Z118" s="52"/>
      <c r="AA118" s="129"/>
      <c r="AB118" s="16"/>
      <c r="AC118" s="16"/>
      <c r="AD118" s="16"/>
      <c r="AE118" s="16">
        <v>99</v>
      </c>
    </row>
    <row r="119" spans="1:31" x14ac:dyDescent="0.2">
      <c r="A119" s="13">
        <f t="shared" si="6"/>
        <v>121.75</v>
      </c>
      <c r="B119" s="3">
        <f t="shared" si="7"/>
        <v>4</v>
      </c>
      <c r="C119" s="2" t="s">
        <v>87</v>
      </c>
      <c r="D119" s="2" t="s">
        <v>37</v>
      </c>
      <c r="E119" s="3">
        <v>31</v>
      </c>
      <c r="F119" s="3" t="s">
        <v>49</v>
      </c>
      <c r="G119" s="5"/>
      <c r="H119" s="50">
        <v>125</v>
      </c>
      <c r="I119" s="51"/>
      <c r="J119" s="50"/>
      <c r="K119" s="51"/>
      <c r="L119" s="52">
        <v>118</v>
      </c>
      <c r="M119" s="53"/>
      <c r="N119" s="52">
        <v>122</v>
      </c>
      <c r="O119" s="53"/>
      <c r="P119" s="54"/>
      <c r="Q119" s="55"/>
      <c r="R119" s="32"/>
      <c r="S119" s="32"/>
      <c r="T119" s="52">
        <v>122</v>
      </c>
      <c r="U119" s="53"/>
      <c r="V119" s="131"/>
      <c r="W119" s="132"/>
      <c r="X119" s="52"/>
      <c r="Y119" s="53"/>
      <c r="Z119" s="52"/>
      <c r="AA119" s="129"/>
      <c r="AB119" s="16"/>
      <c r="AC119" s="16"/>
      <c r="AD119" s="16"/>
      <c r="AE119" s="16"/>
    </row>
    <row r="120" spans="1:31" x14ac:dyDescent="0.2">
      <c r="A120" s="13">
        <f t="shared" ref="A120:A125" si="8">SUM(H120+J120+L120+N120+P120+S120+T120+V120+X120+Z120+AB120+AE120)/B120</f>
        <v>121</v>
      </c>
      <c r="B120" s="3">
        <f t="shared" ref="B120:B125" si="9">COUNT(H120:AE120)</f>
        <v>3</v>
      </c>
      <c r="C120" s="2" t="s">
        <v>174</v>
      </c>
      <c r="D120" s="2" t="s">
        <v>37</v>
      </c>
      <c r="E120" s="3">
        <v>31</v>
      </c>
      <c r="F120" s="3" t="s">
        <v>49</v>
      </c>
      <c r="G120" s="5"/>
      <c r="H120" s="50"/>
      <c r="I120" s="51"/>
      <c r="J120" s="50"/>
      <c r="K120" s="51"/>
      <c r="L120" s="52">
        <v>125</v>
      </c>
      <c r="M120" s="53"/>
      <c r="N120" s="52"/>
      <c r="O120" s="53"/>
      <c r="P120" s="54"/>
      <c r="Q120" s="55"/>
      <c r="R120" s="32"/>
      <c r="S120" s="32"/>
      <c r="T120" s="52"/>
      <c r="U120" s="53"/>
      <c r="V120" s="131">
        <v>117</v>
      </c>
      <c r="W120" s="132"/>
      <c r="X120" s="52"/>
      <c r="Y120" s="53"/>
      <c r="Z120" s="52"/>
      <c r="AA120" s="129"/>
      <c r="AB120" s="16"/>
      <c r="AC120" s="16"/>
      <c r="AD120" s="16"/>
      <c r="AE120" s="16">
        <v>121</v>
      </c>
    </row>
    <row r="121" spans="1:31" x14ac:dyDescent="0.2">
      <c r="A121" s="13">
        <f t="shared" si="8"/>
        <v>111</v>
      </c>
      <c r="B121" s="3">
        <f t="shared" si="9"/>
        <v>3</v>
      </c>
      <c r="C121" s="2" t="s">
        <v>269</v>
      </c>
      <c r="D121" s="2" t="s">
        <v>37</v>
      </c>
      <c r="E121" s="3">
        <v>31</v>
      </c>
      <c r="F121" s="3" t="s">
        <v>49</v>
      </c>
      <c r="G121" s="5"/>
      <c r="H121" s="50"/>
      <c r="I121" s="51"/>
      <c r="J121" s="50"/>
      <c r="K121" s="51"/>
      <c r="L121" s="52"/>
      <c r="M121" s="53"/>
      <c r="N121" s="52"/>
      <c r="O121" s="53"/>
      <c r="P121" s="54"/>
      <c r="Q121" s="55"/>
      <c r="R121" s="32"/>
      <c r="S121" s="32"/>
      <c r="T121" s="52"/>
      <c r="U121" s="53"/>
      <c r="V121" s="131">
        <v>122</v>
      </c>
      <c r="W121" s="132"/>
      <c r="X121" s="52"/>
      <c r="Y121" s="53"/>
      <c r="Z121" s="52">
        <v>104</v>
      </c>
      <c r="AA121" s="129"/>
      <c r="AB121" s="16"/>
      <c r="AC121" s="16"/>
      <c r="AD121" s="16"/>
      <c r="AE121" s="16">
        <v>107</v>
      </c>
    </row>
    <row r="122" spans="1:31" x14ac:dyDescent="0.2">
      <c r="A122" s="13">
        <f t="shared" si="8"/>
        <v>106.33333333333333</v>
      </c>
      <c r="B122" s="3">
        <f t="shared" si="9"/>
        <v>3</v>
      </c>
      <c r="C122" s="2" t="s">
        <v>270</v>
      </c>
      <c r="D122" s="2" t="s">
        <v>37</v>
      </c>
      <c r="E122" s="3">
        <v>31</v>
      </c>
      <c r="F122" s="3" t="s">
        <v>49</v>
      </c>
      <c r="G122" s="5"/>
      <c r="H122" s="50"/>
      <c r="I122" s="51"/>
      <c r="J122" s="50"/>
      <c r="K122" s="51"/>
      <c r="L122" s="52"/>
      <c r="M122" s="53"/>
      <c r="N122" s="52"/>
      <c r="O122" s="53"/>
      <c r="P122" s="54"/>
      <c r="Q122" s="55"/>
      <c r="R122" s="32"/>
      <c r="S122" s="32"/>
      <c r="T122" s="52"/>
      <c r="U122" s="53"/>
      <c r="V122" s="131">
        <v>114</v>
      </c>
      <c r="W122" s="132"/>
      <c r="X122" s="52"/>
      <c r="Y122" s="53"/>
      <c r="Z122" s="52">
        <v>94</v>
      </c>
      <c r="AA122" s="129"/>
      <c r="AB122" s="16"/>
      <c r="AC122" s="16"/>
      <c r="AD122" s="16"/>
      <c r="AE122" s="16">
        <v>111</v>
      </c>
    </row>
    <row r="123" spans="1:31" x14ac:dyDescent="0.2">
      <c r="A123" s="13">
        <f t="shared" si="8"/>
        <v>85</v>
      </c>
      <c r="B123" s="3">
        <f t="shared" si="9"/>
        <v>1</v>
      </c>
      <c r="C123" s="2" t="s">
        <v>323</v>
      </c>
      <c r="D123" s="2" t="s">
        <v>37</v>
      </c>
      <c r="E123" s="3">
        <v>31</v>
      </c>
      <c r="F123" s="3" t="s">
        <v>49</v>
      </c>
      <c r="G123" s="5"/>
      <c r="H123" s="50"/>
      <c r="I123" s="51"/>
      <c r="J123" s="50"/>
      <c r="K123" s="51"/>
      <c r="L123" s="52"/>
      <c r="M123" s="53"/>
      <c r="N123" s="52"/>
      <c r="O123" s="53"/>
      <c r="P123" s="54"/>
      <c r="Q123" s="55"/>
      <c r="R123" s="32"/>
      <c r="S123" s="32"/>
      <c r="T123" s="52"/>
      <c r="U123" s="53"/>
      <c r="V123" s="131"/>
      <c r="W123" s="132"/>
      <c r="X123" s="52"/>
      <c r="Y123" s="53"/>
      <c r="Z123" s="52">
        <v>85</v>
      </c>
      <c r="AA123" s="129"/>
      <c r="AB123" s="16"/>
      <c r="AC123" s="16"/>
      <c r="AD123" s="16"/>
      <c r="AE123" s="16"/>
    </row>
    <row r="124" spans="1:31" x14ac:dyDescent="0.2">
      <c r="A124" s="13">
        <f>SUM(H124+J124+L124+N124+P124+S124+T124+V124+X124+Z124+AB124)/B124</f>
        <v>94</v>
      </c>
      <c r="B124" s="3">
        <f t="shared" si="9"/>
        <v>1</v>
      </c>
      <c r="C124" s="2" t="s">
        <v>324</v>
      </c>
      <c r="D124" s="2" t="s">
        <v>37</v>
      </c>
      <c r="E124" s="3">
        <v>31</v>
      </c>
      <c r="F124" s="3" t="s">
        <v>49</v>
      </c>
      <c r="G124" s="5"/>
      <c r="H124" s="50"/>
      <c r="I124" s="51"/>
      <c r="J124" s="50"/>
      <c r="K124" s="51"/>
      <c r="L124" s="52"/>
      <c r="M124" s="53"/>
      <c r="N124" s="52"/>
      <c r="O124" s="53"/>
      <c r="P124" s="54"/>
      <c r="Q124" s="55"/>
      <c r="R124" s="32"/>
      <c r="S124" s="32"/>
      <c r="T124" s="52"/>
      <c r="U124" s="53"/>
      <c r="V124" s="131"/>
      <c r="W124" s="132"/>
      <c r="X124" s="52"/>
      <c r="Y124" s="53"/>
      <c r="Z124" s="52">
        <v>94</v>
      </c>
      <c r="AA124" s="129"/>
      <c r="AB124" s="16"/>
      <c r="AC124" s="16"/>
      <c r="AD124" s="16"/>
      <c r="AE124" s="16" t="s">
        <v>196</v>
      </c>
    </row>
    <row r="125" spans="1:31" x14ac:dyDescent="0.2">
      <c r="A125" s="13">
        <f t="shared" si="8"/>
        <v>117</v>
      </c>
      <c r="B125" s="3">
        <f t="shared" si="9"/>
        <v>1</v>
      </c>
      <c r="C125" s="2" t="s">
        <v>340</v>
      </c>
      <c r="D125" s="2" t="s">
        <v>37</v>
      </c>
      <c r="E125" s="3">
        <v>31</v>
      </c>
      <c r="F125" s="3" t="s">
        <v>49</v>
      </c>
      <c r="G125" s="5"/>
      <c r="H125" s="50"/>
      <c r="I125" s="51"/>
      <c r="J125" s="50"/>
      <c r="K125" s="51"/>
      <c r="L125" s="52"/>
      <c r="M125" s="53"/>
      <c r="N125" s="52"/>
      <c r="O125" s="53"/>
      <c r="P125" s="54"/>
      <c r="Q125" s="55"/>
      <c r="R125" s="32"/>
      <c r="S125" s="32"/>
      <c r="T125" s="52"/>
      <c r="U125" s="53"/>
      <c r="V125" s="131"/>
      <c r="W125" s="132"/>
      <c r="X125" s="52"/>
      <c r="Y125" s="53"/>
      <c r="Z125" s="52"/>
      <c r="AA125" s="129"/>
      <c r="AB125" s="16"/>
      <c r="AC125" s="16"/>
      <c r="AD125" s="16"/>
      <c r="AE125" s="16">
        <v>117</v>
      </c>
    </row>
    <row r="126" spans="1:31" x14ac:dyDescent="0.2">
      <c r="A126" s="13"/>
      <c r="B126" s="3"/>
      <c r="C126" s="2"/>
      <c r="D126" s="2"/>
      <c r="E126" s="3"/>
      <c r="F126" s="3"/>
      <c r="G126" s="5"/>
      <c r="H126" s="50"/>
      <c r="I126" s="51"/>
      <c r="J126" s="50"/>
      <c r="K126" s="51"/>
      <c r="L126" s="52"/>
      <c r="M126" s="53"/>
      <c r="N126" s="52"/>
      <c r="O126" s="53"/>
      <c r="P126" s="54"/>
      <c r="Q126" s="55"/>
      <c r="R126" s="32"/>
      <c r="S126" s="32"/>
      <c r="T126" s="52"/>
      <c r="U126" s="53"/>
      <c r="V126" s="131"/>
      <c r="W126" s="132"/>
      <c r="X126" s="52"/>
      <c r="Y126" s="53"/>
      <c r="Z126" s="52"/>
      <c r="AA126" s="129"/>
      <c r="AB126" s="16"/>
      <c r="AC126" s="16"/>
      <c r="AD126" s="16"/>
      <c r="AE126" s="16"/>
    </row>
    <row r="127" spans="1:31" x14ac:dyDescent="0.2">
      <c r="A127" s="13">
        <f t="shared" si="6"/>
        <v>97</v>
      </c>
      <c r="B127" s="3">
        <f t="shared" si="7"/>
        <v>3</v>
      </c>
      <c r="C127" s="2" t="s">
        <v>120</v>
      </c>
      <c r="D127" s="2" t="s">
        <v>24</v>
      </c>
      <c r="E127" s="3">
        <v>32</v>
      </c>
      <c r="F127" s="3" t="s">
        <v>49</v>
      </c>
      <c r="G127" s="5"/>
      <c r="H127" s="50">
        <v>101</v>
      </c>
      <c r="I127" s="51"/>
      <c r="J127" s="50"/>
      <c r="K127" s="51"/>
      <c r="L127" s="52"/>
      <c r="M127" s="53"/>
      <c r="N127" s="52"/>
      <c r="O127" s="53"/>
      <c r="P127" s="54"/>
      <c r="Q127" s="55"/>
      <c r="R127" s="32"/>
      <c r="S127" s="32"/>
      <c r="T127" s="52"/>
      <c r="U127" s="53"/>
      <c r="V127" s="131"/>
      <c r="W127" s="132"/>
      <c r="X127" s="52">
        <v>87</v>
      </c>
      <c r="Y127" s="53"/>
      <c r="Z127" s="52"/>
      <c r="AA127" s="129"/>
      <c r="AB127" s="16">
        <v>103</v>
      </c>
      <c r="AC127" s="16"/>
      <c r="AD127" s="16"/>
      <c r="AE127" s="16"/>
    </row>
    <row r="128" spans="1:31" x14ac:dyDescent="0.2">
      <c r="A128" s="13">
        <f t="shared" si="6"/>
        <v>82.5</v>
      </c>
      <c r="B128" s="3">
        <f t="shared" si="7"/>
        <v>2</v>
      </c>
      <c r="C128" s="2" t="s">
        <v>139</v>
      </c>
      <c r="D128" s="2" t="s">
        <v>24</v>
      </c>
      <c r="E128" s="3">
        <v>32</v>
      </c>
      <c r="F128" s="3" t="s">
        <v>49</v>
      </c>
      <c r="G128" s="5"/>
      <c r="H128" s="50"/>
      <c r="I128" s="51"/>
      <c r="J128" s="50">
        <v>81</v>
      </c>
      <c r="K128" s="51"/>
      <c r="L128" s="52">
        <v>84</v>
      </c>
      <c r="M128" s="53"/>
      <c r="N128" s="52"/>
      <c r="O128" s="53"/>
      <c r="P128" s="54"/>
      <c r="Q128" s="55"/>
      <c r="R128" s="32"/>
      <c r="S128" s="32"/>
      <c r="T128" s="52"/>
      <c r="U128" s="53"/>
      <c r="V128" s="131"/>
      <c r="W128" s="132"/>
      <c r="X128" s="52"/>
      <c r="Y128" s="53"/>
      <c r="Z128" s="52"/>
      <c r="AA128" s="129"/>
      <c r="AB128" s="16"/>
      <c r="AC128" s="16"/>
      <c r="AD128" s="16"/>
      <c r="AE128" s="16"/>
    </row>
    <row r="129" spans="1:31" x14ac:dyDescent="0.2">
      <c r="A129" s="13">
        <f t="shared" si="6"/>
        <v>113.33333333333333</v>
      </c>
      <c r="B129" s="3">
        <f t="shared" si="7"/>
        <v>6</v>
      </c>
      <c r="C129" s="2" t="s">
        <v>140</v>
      </c>
      <c r="D129" s="2" t="s">
        <v>24</v>
      </c>
      <c r="E129" s="3">
        <v>32</v>
      </c>
      <c r="F129" s="3" t="s">
        <v>49</v>
      </c>
      <c r="G129" s="5"/>
      <c r="H129" s="50"/>
      <c r="I129" s="51"/>
      <c r="J129" s="50">
        <v>115</v>
      </c>
      <c r="K129" s="51"/>
      <c r="L129" s="52">
        <v>115</v>
      </c>
      <c r="M129" s="53"/>
      <c r="N129" s="52"/>
      <c r="O129" s="53"/>
      <c r="P129" s="54">
        <v>118</v>
      </c>
      <c r="Q129" s="55"/>
      <c r="R129" s="32"/>
      <c r="S129" s="32"/>
      <c r="T129" s="52"/>
      <c r="U129" s="53"/>
      <c r="V129" s="131"/>
      <c r="W129" s="132"/>
      <c r="X129" s="52">
        <v>105</v>
      </c>
      <c r="Y129" s="53"/>
      <c r="Z129" s="52">
        <v>116</v>
      </c>
      <c r="AA129" s="129"/>
      <c r="AB129" s="16"/>
      <c r="AC129" s="16"/>
      <c r="AD129" s="16"/>
      <c r="AE129" s="16">
        <v>111</v>
      </c>
    </row>
    <row r="130" spans="1:31" x14ac:dyDescent="0.2">
      <c r="A130" s="13">
        <f t="shared" si="6"/>
        <v>116</v>
      </c>
      <c r="B130" s="3">
        <f t="shared" si="7"/>
        <v>2</v>
      </c>
      <c r="C130" s="2" t="s">
        <v>141</v>
      </c>
      <c r="D130" s="2" t="s">
        <v>24</v>
      </c>
      <c r="E130" s="3">
        <v>32</v>
      </c>
      <c r="F130" s="3" t="s">
        <v>49</v>
      </c>
      <c r="G130" s="5"/>
      <c r="H130" s="50"/>
      <c r="I130" s="51"/>
      <c r="J130" s="50">
        <v>117</v>
      </c>
      <c r="K130" s="51"/>
      <c r="L130" s="52">
        <v>115</v>
      </c>
      <c r="M130" s="53"/>
      <c r="N130" s="52"/>
      <c r="O130" s="53"/>
      <c r="P130" s="54"/>
      <c r="Q130" s="55"/>
      <c r="R130" s="32"/>
      <c r="S130" s="32"/>
      <c r="T130" s="52"/>
      <c r="U130" s="53"/>
      <c r="V130" s="131"/>
      <c r="W130" s="132"/>
      <c r="X130" s="52"/>
      <c r="Y130" s="53"/>
      <c r="Z130" s="52"/>
      <c r="AA130" s="129"/>
      <c r="AB130" s="16"/>
      <c r="AC130" s="16"/>
      <c r="AD130" s="16"/>
      <c r="AE130" s="16"/>
    </row>
    <row r="131" spans="1:31" x14ac:dyDescent="0.2">
      <c r="A131" s="13">
        <f t="shared" si="6"/>
        <v>120</v>
      </c>
      <c r="B131" s="3">
        <f t="shared" si="7"/>
        <v>3</v>
      </c>
      <c r="C131" s="2" t="s">
        <v>142</v>
      </c>
      <c r="D131" s="2" t="s">
        <v>24</v>
      </c>
      <c r="E131" s="3">
        <v>32</v>
      </c>
      <c r="F131" s="3" t="s">
        <v>49</v>
      </c>
      <c r="G131" s="5"/>
      <c r="H131" s="50"/>
      <c r="I131" s="51"/>
      <c r="J131" s="50">
        <v>124</v>
      </c>
      <c r="K131" s="51"/>
      <c r="L131" s="52">
        <v>122</v>
      </c>
      <c r="M131" s="53"/>
      <c r="N131" s="52">
        <v>114</v>
      </c>
      <c r="O131" s="53"/>
      <c r="P131" s="54"/>
      <c r="Q131" s="55"/>
      <c r="R131" s="32"/>
      <c r="S131" s="32"/>
      <c r="T131" s="52"/>
      <c r="U131" s="53"/>
      <c r="V131" s="58"/>
      <c r="W131" s="59"/>
      <c r="X131" s="52"/>
      <c r="Y131" s="53"/>
      <c r="Z131" s="52"/>
      <c r="AA131" s="129"/>
      <c r="AB131" s="16"/>
      <c r="AC131" s="16"/>
      <c r="AD131" s="16"/>
      <c r="AE131" s="16"/>
    </row>
    <row r="132" spans="1:31" x14ac:dyDescent="0.2">
      <c r="A132" s="13">
        <f>SUM(H132+J132+L132+N132+P132+S132+T132+V132+X132+Z132+AB132+AE132)/B132</f>
        <v>113.75</v>
      </c>
      <c r="B132" s="3">
        <f>COUNT(H132:AE132)</f>
        <v>4</v>
      </c>
      <c r="C132" s="2" t="s">
        <v>143</v>
      </c>
      <c r="D132" s="2" t="s">
        <v>24</v>
      </c>
      <c r="E132" s="3">
        <v>32</v>
      </c>
      <c r="F132" s="3" t="s">
        <v>49</v>
      </c>
      <c r="G132" s="5"/>
      <c r="H132" s="50"/>
      <c r="I132" s="51"/>
      <c r="J132" s="50">
        <v>119</v>
      </c>
      <c r="K132" s="51"/>
      <c r="L132" s="52">
        <v>99</v>
      </c>
      <c r="M132" s="53"/>
      <c r="N132" s="52">
        <v>124</v>
      </c>
      <c r="O132" s="53"/>
      <c r="P132" s="54">
        <v>113</v>
      </c>
      <c r="Q132" s="55"/>
      <c r="R132" s="32"/>
      <c r="S132" s="32"/>
      <c r="T132" s="52"/>
      <c r="U132" s="53"/>
      <c r="V132" s="58"/>
      <c r="W132" s="59"/>
      <c r="X132" s="52"/>
      <c r="Y132" s="53"/>
      <c r="Z132" s="52"/>
      <c r="AA132" s="129"/>
      <c r="AB132" s="16"/>
      <c r="AC132" s="16"/>
      <c r="AD132" s="16"/>
      <c r="AE132" s="16"/>
    </row>
    <row r="133" spans="1:31" x14ac:dyDescent="0.2">
      <c r="A133" s="13">
        <f>SUM(H133+J133+L133+N133+P133+S133+T133+V133+X133+Z133+AB133+AE133)/B133</f>
        <v>85.8</v>
      </c>
      <c r="B133" s="3">
        <f>COUNT(H133:AE133)</f>
        <v>5</v>
      </c>
      <c r="C133" s="2" t="s">
        <v>178</v>
      </c>
      <c r="D133" s="2" t="s">
        <v>24</v>
      </c>
      <c r="E133" s="3">
        <v>32</v>
      </c>
      <c r="F133" s="3" t="s">
        <v>49</v>
      </c>
      <c r="G133" s="5"/>
      <c r="H133" s="38"/>
      <c r="I133" s="39"/>
      <c r="J133" s="50"/>
      <c r="K133" s="51"/>
      <c r="L133" s="52"/>
      <c r="M133" s="53"/>
      <c r="N133" s="52">
        <v>86</v>
      </c>
      <c r="O133" s="53"/>
      <c r="P133" s="54">
        <v>88</v>
      </c>
      <c r="Q133" s="55"/>
      <c r="R133" s="32"/>
      <c r="S133" s="32"/>
      <c r="T133" s="52"/>
      <c r="U133" s="53"/>
      <c r="V133" s="58"/>
      <c r="W133" s="59"/>
      <c r="X133" s="52">
        <v>85</v>
      </c>
      <c r="Y133" s="53"/>
      <c r="Z133" s="52">
        <v>86</v>
      </c>
      <c r="AA133" s="129"/>
      <c r="AB133" s="16">
        <v>84</v>
      </c>
      <c r="AC133" s="16"/>
      <c r="AD133" s="16"/>
      <c r="AE133" s="16"/>
    </row>
    <row r="134" spans="1:31" x14ac:dyDescent="0.2">
      <c r="A134" s="13">
        <f>SUM(H134+J134+L134+N134+P134+S134+T134+V134+X134+Z134+AB134+AE134)/B134</f>
        <v>88.666666666666671</v>
      </c>
      <c r="B134" s="3">
        <f>COUNT(H134:AE134)</f>
        <v>3</v>
      </c>
      <c r="C134" s="2" t="s">
        <v>278</v>
      </c>
      <c r="D134" s="2" t="s">
        <v>24</v>
      </c>
      <c r="E134" s="3">
        <v>32</v>
      </c>
      <c r="F134" s="3" t="s">
        <v>49</v>
      </c>
      <c r="G134" s="5"/>
      <c r="H134" s="50"/>
      <c r="I134" s="51"/>
      <c r="J134" s="50"/>
      <c r="K134" s="51"/>
      <c r="L134" s="52"/>
      <c r="M134" s="53"/>
      <c r="N134" s="52"/>
      <c r="O134" s="53"/>
      <c r="P134" s="54"/>
      <c r="Q134" s="55"/>
      <c r="R134" s="32"/>
      <c r="S134" s="32"/>
      <c r="T134" s="52"/>
      <c r="U134" s="53"/>
      <c r="V134" s="58"/>
      <c r="W134" s="59"/>
      <c r="X134" s="52">
        <v>96</v>
      </c>
      <c r="Y134" s="53"/>
      <c r="Z134" s="52">
        <v>87</v>
      </c>
      <c r="AA134" s="129"/>
      <c r="AB134" s="16">
        <v>83</v>
      </c>
      <c r="AC134" s="16"/>
      <c r="AD134" s="16"/>
      <c r="AE134" s="16"/>
    </row>
    <row r="135" spans="1:31" x14ac:dyDescent="0.2">
      <c r="A135" s="13">
        <f>SUM(H135+J135+L135+N135+P135+S135+T135+V135+X135+Z135+AB135+AE135)/B135</f>
        <v>122</v>
      </c>
      <c r="B135" s="3">
        <f>COUNT(H135:AE135)</f>
        <v>1</v>
      </c>
      <c r="C135" s="2" t="s">
        <v>313</v>
      </c>
      <c r="D135" s="2" t="s">
        <v>24</v>
      </c>
      <c r="E135" s="3">
        <v>32</v>
      </c>
      <c r="F135" s="3" t="s">
        <v>49</v>
      </c>
      <c r="G135" s="5"/>
      <c r="H135" s="50"/>
      <c r="I135" s="51"/>
      <c r="J135" s="50"/>
      <c r="K135" s="51"/>
      <c r="L135" s="52"/>
      <c r="M135" s="53"/>
      <c r="N135" s="52"/>
      <c r="O135" s="53"/>
      <c r="P135" s="54"/>
      <c r="Q135" s="55"/>
      <c r="R135" s="32"/>
      <c r="S135" s="32"/>
      <c r="T135" s="52"/>
      <c r="U135" s="53"/>
      <c r="V135" s="58"/>
      <c r="W135" s="59"/>
      <c r="X135" s="52"/>
      <c r="Y135" s="53"/>
      <c r="Z135" s="52">
        <v>122</v>
      </c>
      <c r="AA135" s="129"/>
      <c r="AB135" s="16"/>
      <c r="AC135" s="16"/>
      <c r="AD135" s="16"/>
      <c r="AE135" s="16"/>
    </row>
    <row r="136" spans="1:31" x14ac:dyDescent="0.2">
      <c r="A136" s="13"/>
      <c r="B136" s="3"/>
      <c r="C136" s="2"/>
      <c r="D136" s="2"/>
      <c r="E136" s="3"/>
      <c r="F136" s="3"/>
      <c r="G136" s="5"/>
      <c r="H136" s="50"/>
      <c r="I136" s="51"/>
      <c r="J136" s="50"/>
      <c r="K136" s="51"/>
      <c r="L136" s="52"/>
      <c r="M136" s="53"/>
      <c r="N136" s="52"/>
      <c r="O136" s="53"/>
      <c r="P136" s="54"/>
      <c r="Q136" s="55"/>
      <c r="R136" s="32"/>
      <c r="S136" s="32"/>
      <c r="T136" s="52"/>
      <c r="U136" s="53"/>
      <c r="V136" s="58"/>
      <c r="W136" s="59"/>
      <c r="X136" s="52"/>
      <c r="Y136" s="53"/>
      <c r="Z136" s="52"/>
      <c r="AA136" s="129"/>
      <c r="AB136" s="16"/>
      <c r="AC136" s="16"/>
      <c r="AD136" s="16"/>
      <c r="AE136" s="16"/>
    </row>
    <row r="137" spans="1:31" x14ac:dyDescent="0.2">
      <c r="A137" s="13">
        <f t="shared" si="6"/>
        <v>121</v>
      </c>
      <c r="B137" s="3">
        <f t="shared" si="7"/>
        <v>5</v>
      </c>
      <c r="C137" s="2" t="s">
        <v>194</v>
      </c>
      <c r="D137" s="2" t="s">
        <v>25</v>
      </c>
      <c r="E137" s="3">
        <v>32</v>
      </c>
      <c r="F137" s="3" t="s">
        <v>49</v>
      </c>
      <c r="G137" s="5"/>
      <c r="H137" s="50"/>
      <c r="I137" s="51"/>
      <c r="J137" s="50"/>
      <c r="K137" s="51"/>
      <c r="L137" s="52"/>
      <c r="M137" s="53"/>
      <c r="N137" s="52">
        <v>123</v>
      </c>
      <c r="O137" s="53"/>
      <c r="P137" s="54"/>
      <c r="Q137" s="55"/>
      <c r="R137" s="32"/>
      <c r="S137" s="32"/>
      <c r="T137" s="52"/>
      <c r="U137" s="53"/>
      <c r="V137" s="131">
        <v>121</v>
      </c>
      <c r="W137" s="132"/>
      <c r="X137" s="52">
        <v>126</v>
      </c>
      <c r="Y137" s="53"/>
      <c r="Z137" s="52"/>
      <c r="AA137" s="129"/>
      <c r="AB137" s="16">
        <v>121</v>
      </c>
      <c r="AC137" s="16"/>
      <c r="AD137" s="16"/>
      <c r="AE137" s="16">
        <v>114</v>
      </c>
    </row>
    <row r="138" spans="1:31" x14ac:dyDescent="0.2">
      <c r="A138" s="13">
        <f t="shared" si="6"/>
        <v>115.33333333333333</v>
      </c>
      <c r="B138" s="3">
        <f t="shared" si="7"/>
        <v>3</v>
      </c>
      <c r="C138" s="2" t="s">
        <v>258</v>
      </c>
      <c r="D138" s="2" t="s">
        <v>25</v>
      </c>
      <c r="E138" s="3">
        <v>32</v>
      </c>
      <c r="F138" s="3" t="s">
        <v>49</v>
      </c>
      <c r="G138" s="5"/>
      <c r="H138" s="50"/>
      <c r="I138" s="51"/>
      <c r="J138" s="50"/>
      <c r="K138" s="51"/>
      <c r="L138" s="52"/>
      <c r="M138" s="53"/>
      <c r="N138" s="52"/>
      <c r="O138" s="53"/>
      <c r="P138" s="54"/>
      <c r="Q138" s="55"/>
      <c r="R138" s="32"/>
      <c r="S138" s="32"/>
      <c r="T138" s="52"/>
      <c r="U138" s="53"/>
      <c r="V138" s="131">
        <v>109</v>
      </c>
      <c r="W138" s="132"/>
      <c r="X138" s="52"/>
      <c r="Y138" s="53"/>
      <c r="Z138" s="52"/>
      <c r="AA138" s="129"/>
      <c r="AB138" s="16">
        <v>122</v>
      </c>
      <c r="AC138" s="16"/>
      <c r="AD138" s="16"/>
      <c r="AE138" s="16">
        <v>115</v>
      </c>
    </row>
    <row r="139" spans="1:31" x14ac:dyDescent="0.2">
      <c r="A139" s="13" t="e">
        <f t="shared" si="6"/>
        <v>#DIV/0!</v>
      </c>
      <c r="B139" s="3">
        <f t="shared" si="7"/>
        <v>0</v>
      </c>
      <c r="C139" s="2"/>
      <c r="D139" s="2" t="s">
        <v>25</v>
      </c>
      <c r="E139" s="3">
        <v>32</v>
      </c>
      <c r="F139" s="3" t="s">
        <v>49</v>
      </c>
      <c r="G139" s="5"/>
      <c r="H139" s="50"/>
      <c r="I139" s="51"/>
      <c r="J139" s="50"/>
      <c r="K139" s="51"/>
      <c r="L139" s="52"/>
      <c r="M139" s="53"/>
      <c r="N139" s="52"/>
      <c r="O139" s="53"/>
      <c r="P139" s="54"/>
      <c r="Q139" s="55"/>
      <c r="R139" s="32"/>
      <c r="S139" s="32"/>
      <c r="T139" s="52"/>
      <c r="U139" s="53"/>
      <c r="V139" s="58"/>
      <c r="W139" s="59"/>
      <c r="X139" s="52"/>
      <c r="Y139" s="53"/>
      <c r="Z139" s="52"/>
      <c r="AA139" s="129"/>
      <c r="AB139" s="16"/>
      <c r="AC139" s="16"/>
      <c r="AD139" s="16"/>
      <c r="AE139" s="16"/>
    </row>
    <row r="140" spans="1:31" x14ac:dyDescent="0.2">
      <c r="A140" s="13" t="e">
        <f t="shared" si="6"/>
        <v>#DIV/0!</v>
      </c>
      <c r="B140" s="3">
        <f t="shared" si="7"/>
        <v>0</v>
      </c>
      <c r="C140" s="2"/>
      <c r="D140" s="2" t="s">
        <v>25</v>
      </c>
      <c r="E140" s="3">
        <v>32</v>
      </c>
      <c r="F140" s="3" t="s">
        <v>49</v>
      </c>
      <c r="G140" s="5"/>
      <c r="H140" s="50"/>
      <c r="I140" s="51"/>
      <c r="J140" s="50"/>
      <c r="K140" s="51"/>
      <c r="L140" s="52"/>
      <c r="M140" s="53"/>
      <c r="N140" s="52"/>
      <c r="O140" s="53"/>
      <c r="P140" s="54"/>
      <c r="Q140" s="55"/>
      <c r="R140" s="32"/>
      <c r="S140" s="32"/>
      <c r="T140" s="52"/>
      <c r="U140" s="53"/>
      <c r="V140" s="134"/>
      <c r="W140" s="135"/>
      <c r="X140" s="52"/>
      <c r="Y140" s="53"/>
      <c r="Z140" s="52"/>
      <c r="AA140" s="129"/>
      <c r="AB140" s="16"/>
      <c r="AC140" s="16"/>
      <c r="AD140" s="16"/>
      <c r="AE140" s="16"/>
    </row>
    <row r="141" spans="1:31" x14ac:dyDescent="0.2">
      <c r="A141" s="13" t="e">
        <f t="shared" si="6"/>
        <v>#DIV/0!</v>
      </c>
      <c r="B141" s="3">
        <f t="shared" si="7"/>
        <v>0</v>
      </c>
      <c r="C141" s="2"/>
      <c r="D141" s="2" t="s">
        <v>25</v>
      </c>
      <c r="E141" s="3">
        <v>32</v>
      </c>
      <c r="F141" s="3" t="s">
        <v>49</v>
      </c>
      <c r="G141" s="5"/>
      <c r="H141" s="50"/>
      <c r="I141" s="51"/>
      <c r="J141" s="50"/>
      <c r="K141" s="51"/>
      <c r="L141" s="52"/>
      <c r="M141" s="53"/>
      <c r="N141" s="52"/>
      <c r="O141" s="53"/>
      <c r="P141" s="54"/>
      <c r="Q141" s="55"/>
      <c r="R141" s="32"/>
      <c r="S141" s="32"/>
      <c r="T141" s="52"/>
      <c r="U141" s="53"/>
      <c r="V141" s="58"/>
      <c r="W141" s="59"/>
      <c r="X141" s="52"/>
      <c r="Y141" s="53"/>
      <c r="Z141" s="52"/>
      <c r="AA141" s="129"/>
      <c r="AB141" s="16"/>
      <c r="AC141" s="16"/>
      <c r="AD141" s="16"/>
      <c r="AE141" s="16"/>
    </row>
    <row r="142" spans="1:31" x14ac:dyDescent="0.2">
      <c r="A142" s="13"/>
      <c r="B142" s="3"/>
      <c r="C142" s="2"/>
      <c r="D142" s="2"/>
      <c r="E142" s="3"/>
      <c r="F142" s="3"/>
      <c r="G142" s="5"/>
      <c r="H142" s="38"/>
      <c r="I142" s="39"/>
      <c r="J142" s="50"/>
      <c r="K142" s="51"/>
      <c r="L142" s="52"/>
      <c r="M142" s="53"/>
      <c r="N142" s="52"/>
      <c r="O142" s="53"/>
      <c r="P142" s="54"/>
      <c r="Q142" s="55"/>
      <c r="R142" s="32"/>
      <c r="S142" s="32"/>
      <c r="T142" s="52"/>
      <c r="U142" s="53"/>
      <c r="V142" s="58"/>
      <c r="W142" s="59"/>
      <c r="X142" s="52"/>
      <c r="Y142" s="53"/>
      <c r="Z142" s="52"/>
      <c r="AA142" s="129"/>
      <c r="AB142" s="16"/>
      <c r="AC142" s="16"/>
      <c r="AD142" s="16"/>
      <c r="AE142" s="16"/>
    </row>
    <row r="143" spans="1:31" x14ac:dyDescent="0.2">
      <c r="A143" s="13">
        <f t="shared" si="6"/>
        <v>107</v>
      </c>
      <c r="B143" s="3">
        <f t="shared" si="7"/>
        <v>1</v>
      </c>
      <c r="C143" s="2" t="s">
        <v>148</v>
      </c>
      <c r="D143" s="2" t="s">
        <v>28</v>
      </c>
      <c r="E143" s="3">
        <v>32</v>
      </c>
      <c r="F143" s="3" t="s">
        <v>49</v>
      </c>
      <c r="G143" s="5"/>
      <c r="H143" s="50"/>
      <c r="I143" s="51"/>
      <c r="J143" s="50">
        <v>107</v>
      </c>
      <c r="K143" s="51"/>
      <c r="L143" s="52"/>
      <c r="M143" s="53"/>
      <c r="N143" s="52"/>
      <c r="O143" s="53"/>
      <c r="P143" s="54"/>
      <c r="Q143" s="55"/>
      <c r="R143" s="32"/>
      <c r="S143" s="32"/>
      <c r="T143" s="52"/>
      <c r="U143" s="53"/>
      <c r="V143" s="58"/>
      <c r="W143" s="59"/>
      <c r="X143" s="52"/>
      <c r="Y143" s="53"/>
      <c r="Z143" s="52"/>
      <c r="AA143" s="129"/>
      <c r="AB143" s="16"/>
      <c r="AC143" s="16"/>
      <c r="AD143" s="16"/>
      <c r="AE143" s="16"/>
    </row>
    <row r="144" spans="1:31" x14ac:dyDescent="0.2">
      <c r="A144" s="13">
        <f t="shared" si="6"/>
        <v>111.33333333333333</v>
      </c>
      <c r="B144" s="3">
        <f t="shared" si="7"/>
        <v>3</v>
      </c>
      <c r="C144" s="2" t="s">
        <v>149</v>
      </c>
      <c r="D144" s="2" t="s">
        <v>28</v>
      </c>
      <c r="E144" s="3">
        <v>32</v>
      </c>
      <c r="F144" s="3" t="s">
        <v>49</v>
      </c>
      <c r="G144" s="5"/>
      <c r="H144" s="50"/>
      <c r="I144" s="51"/>
      <c r="J144" s="50">
        <v>99</v>
      </c>
      <c r="K144" s="51"/>
      <c r="L144" s="52"/>
      <c r="M144" s="53"/>
      <c r="N144" s="52">
        <v>122</v>
      </c>
      <c r="O144" s="53"/>
      <c r="P144" s="54">
        <v>113</v>
      </c>
      <c r="Q144" s="55"/>
      <c r="R144" s="32"/>
      <c r="S144" s="32"/>
      <c r="T144" s="52"/>
      <c r="U144" s="53"/>
      <c r="V144" s="58"/>
      <c r="W144" s="59"/>
      <c r="X144" s="52"/>
      <c r="Y144" s="53"/>
      <c r="Z144" s="52"/>
      <c r="AA144" s="129"/>
      <c r="AB144" s="16"/>
      <c r="AC144" s="16"/>
      <c r="AD144" s="16"/>
      <c r="AE144" s="16"/>
    </row>
    <row r="145" spans="1:31" x14ac:dyDescent="0.2">
      <c r="A145" s="13">
        <f t="shared" si="6"/>
        <v>123.5</v>
      </c>
      <c r="B145" s="3">
        <f t="shared" si="7"/>
        <v>2</v>
      </c>
      <c r="C145" s="2" t="s">
        <v>150</v>
      </c>
      <c r="D145" s="2" t="s">
        <v>28</v>
      </c>
      <c r="E145" s="3">
        <v>32</v>
      </c>
      <c r="F145" s="3" t="s">
        <v>49</v>
      </c>
      <c r="G145" s="5"/>
      <c r="H145" s="50"/>
      <c r="I145" s="51"/>
      <c r="J145" s="50">
        <v>123</v>
      </c>
      <c r="K145" s="51"/>
      <c r="L145" s="52"/>
      <c r="M145" s="53"/>
      <c r="N145" s="52">
        <v>124</v>
      </c>
      <c r="O145" s="53"/>
      <c r="P145" s="54"/>
      <c r="Q145" s="55"/>
      <c r="R145" s="32"/>
      <c r="S145" s="32"/>
      <c r="T145" s="52"/>
      <c r="U145" s="53"/>
      <c r="V145" s="58"/>
      <c r="W145" s="59"/>
      <c r="X145" s="52"/>
      <c r="Y145" s="53"/>
      <c r="Z145" s="52"/>
      <c r="AA145" s="129"/>
      <c r="AB145" s="16"/>
      <c r="AC145" s="16"/>
      <c r="AD145" s="16"/>
      <c r="AE145" s="16"/>
    </row>
    <row r="146" spans="1:31" x14ac:dyDescent="0.2">
      <c r="A146" s="13">
        <f t="shared" si="6"/>
        <v>118.5</v>
      </c>
      <c r="B146" s="3">
        <f t="shared" si="7"/>
        <v>2</v>
      </c>
      <c r="C146" s="2" t="s">
        <v>151</v>
      </c>
      <c r="D146" s="2" t="s">
        <v>28</v>
      </c>
      <c r="E146" s="3">
        <v>32</v>
      </c>
      <c r="F146" s="3" t="s">
        <v>49</v>
      </c>
      <c r="G146" s="5"/>
      <c r="H146" s="50"/>
      <c r="I146" s="51"/>
      <c r="J146" s="50">
        <v>121</v>
      </c>
      <c r="K146" s="51"/>
      <c r="L146" s="52"/>
      <c r="M146" s="53"/>
      <c r="N146" s="52">
        <v>116</v>
      </c>
      <c r="O146" s="53"/>
      <c r="P146" s="54"/>
      <c r="Q146" s="55"/>
      <c r="R146" s="32"/>
      <c r="S146" s="32"/>
      <c r="T146" s="52"/>
      <c r="U146" s="53"/>
      <c r="V146" s="58"/>
      <c r="W146" s="59"/>
      <c r="X146" s="52"/>
      <c r="Y146" s="53"/>
      <c r="Z146" s="52"/>
      <c r="AA146" s="129"/>
      <c r="AB146" s="16"/>
      <c r="AC146" s="16"/>
      <c r="AD146" s="16"/>
      <c r="AE146" s="16"/>
    </row>
    <row r="147" spans="1:31" x14ac:dyDescent="0.2">
      <c r="A147" s="13">
        <f t="shared" si="6"/>
        <v>107</v>
      </c>
      <c r="B147" s="3">
        <f t="shared" si="7"/>
        <v>6</v>
      </c>
      <c r="C147" s="2" t="s">
        <v>187</v>
      </c>
      <c r="D147" s="2" t="s">
        <v>28</v>
      </c>
      <c r="E147" s="3">
        <v>32</v>
      </c>
      <c r="F147" s="3" t="s">
        <v>49</v>
      </c>
      <c r="G147" s="5"/>
      <c r="H147" s="50"/>
      <c r="I147" s="51"/>
      <c r="J147" s="50"/>
      <c r="K147" s="51"/>
      <c r="L147" s="52"/>
      <c r="M147" s="53"/>
      <c r="N147" s="52">
        <v>111</v>
      </c>
      <c r="O147" s="53"/>
      <c r="P147" s="54">
        <v>111</v>
      </c>
      <c r="Q147" s="55"/>
      <c r="R147" s="32"/>
      <c r="S147" s="32"/>
      <c r="T147" s="52"/>
      <c r="U147" s="53"/>
      <c r="V147" s="58"/>
      <c r="W147" s="59"/>
      <c r="X147" s="52">
        <v>107</v>
      </c>
      <c r="Y147" s="53"/>
      <c r="Z147" s="52">
        <v>115</v>
      </c>
      <c r="AA147" s="129"/>
      <c r="AB147" s="16">
        <v>98</v>
      </c>
      <c r="AC147" s="16"/>
      <c r="AD147" s="16"/>
      <c r="AE147" s="16">
        <v>100</v>
      </c>
    </row>
    <row r="148" spans="1:31" x14ac:dyDescent="0.2">
      <c r="A148" s="13">
        <f>SUM(H148+J148+L148+N148+P148+S148+T148+V148+X148+Z148+AB148+AE148)/B148</f>
        <v>107</v>
      </c>
      <c r="B148" s="3">
        <f>COUNT(H148:AE148)</f>
        <v>1</v>
      </c>
      <c r="C148" s="2" t="s">
        <v>328</v>
      </c>
      <c r="D148" s="2" t="s">
        <v>28</v>
      </c>
      <c r="E148" s="3">
        <v>32</v>
      </c>
      <c r="F148" s="3" t="s">
        <v>49</v>
      </c>
      <c r="G148" s="5"/>
      <c r="H148" s="50"/>
      <c r="I148" s="51"/>
      <c r="J148" s="50"/>
      <c r="K148" s="51"/>
      <c r="L148" s="52"/>
      <c r="M148" s="53"/>
      <c r="N148" s="52"/>
      <c r="O148" s="53"/>
      <c r="P148" s="54"/>
      <c r="Q148" s="55"/>
      <c r="R148" s="32"/>
      <c r="S148" s="32"/>
      <c r="T148" s="52"/>
      <c r="U148" s="53"/>
      <c r="V148" s="58"/>
      <c r="W148" s="59"/>
      <c r="X148" s="52"/>
      <c r="Y148" s="53"/>
      <c r="Z148" s="52"/>
      <c r="AA148" s="129"/>
      <c r="AB148" s="16"/>
      <c r="AC148" s="16"/>
      <c r="AD148" s="16"/>
      <c r="AE148" s="16">
        <v>107</v>
      </c>
    </row>
    <row r="149" spans="1:31" x14ac:dyDescent="0.2">
      <c r="A149" s="13">
        <f>SUM(H149+J149+L149+N149+P149+S149+T149+V149+X149+Z149+AB149+AE149)/B149</f>
        <v>107</v>
      </c>
      <c r="B149" s="3">
        <f>COUNT(H149:AE149)</f>
        <v>1</v>
      </c>
      <c r="C149" s="2" t="s">
        <v>329</v>
      </c>
      <c r="D149" s="2" t="s">
        <v>28</v>
      </c>
      <c r="E149" s="3">
        <v>32</v>
      </c>
      <c r="F149" s="3" t="s">
        <v>49</v>
      </c>
      <c r="G149" s="5"/>
      <c r="H149" s="50"/>
      <c r="I149" s="51"/>
      <c r="J149" s="50"/>
      <c r="K149" s="51"/>
      <c r="L149" s="52"/>
      <c r="M149" s="53"/>
      <c r="N149" s="52"/>
      <c r="O149" s="53"/>
      <c r="P149" s="54"/>
      <c r="Q149" s="55"/>
      <c r="R149" s="32"/>
      <c r="S149" s="32"/>
      <c r="T149" s="52"/>
      <c r="U149" s="53"/>
      <c r="V149" s="58"/>
      <c r="W149" s="59"/>
      <c r="X149" s="52"/>
      <c r="Y149" s="53"/>
      <c r="Z149" s="52"/>
      <c r="AA149" s="129"/>
      <c r="AB149" s="16"/>
      <c r="AC149" s="16"/>
      <c r="AD149" s="16"/>
      <c r="AE149" s="16">
        <v>107</v>
      </c>
    </row>
    <row r="150" spans="1:31" x14ac:dyDescent="0.2">
      <c r="A150" s="13">
        <f>SUM(H150+J150+L150+N150+P150+S150+T150+V150+X150+Z150+AB150+AE150)/B150</f>
        <v>112</v>
      </c>
      <c r="B150" s="3">
        <f>COUNT(H150:AE150)</f>
        <v>1</v>
      </c>
      <c r="C150" s="2" t="s">
        <v>330</v>
      </c>
      <c r="D150" s="2" t="s">
        <v>28</v>
      </c>
      <c r="E150" s="3">
        <v>32</v>
      </c>
      <c r="F150" s="3" t="s">
        <v>49</v>
      </c>
      <c r="G150" s="5"/>
      <c r="H150" s="50"/>
      <c r="I150" s="51"/>
      <c r="J150" s="50"/>
      <c r="K150" s="51"/>
      <c r="L150" s="52"/>
      <c r="M150" s="53"/>
      <c r="N150" s="52"/>
      <c r="O150" s="53"/>
      <c r="P150" s="54"/>
      <c r="Q150" s="55"/>
      <c r="R150" s="32"/>
      <c r="S150" s="32"/>
      <c r="T150" s="52"/>
      <c r="U150" s="53"/>
      <c r="V150" s="58"/>
      <c r="W150" s="59"/>
      <c r="X150" s="52"/>
      <c r="Y150" s="53"/>
      <c r="Z150" s="52"/>
      <c r="AA150" s="129"/>
      <c r="AB150" s="16"/>
      <c r="AC150" s="16"/>
      <c r="AD150" s="16"/>
      <c r="AE150" s="16">
        <v>112</v>
      </c>
    </row>
    <row r="151" spans="1:31" x14ac:dyDescent="0.2">
      <c r="A151" s="13"/>
      <c r="B151" s="3"/>
      <c r="C151" s="2"/>
      <c r="D151" s="2"/>
      <c r="E151" s="3"/>
      <c r="F151" s="3"/>
      <c r="G151" s="5"/>
      <c r="H151" s="50"/>
      <c r="I151" s="51"/>
      <c r="J151" s="50"/>
      <c r="K151" s="51"/>
      <c r="L151" s="52"/>
      <c r="M151" s="53"/>
      <c r="N151" s="52"/>
      <c r="O151" s="53"/>
      <c r="P151" s="54"/>
      <c r="Q151" s="55"/>
      <c r="R151" s="32"/>
      <c r="S151" s="32"/>
      <c r="T151" s="52"/>
      <c r="U151" s="53"/>
      <c r="V151" s="58"/>
      <c r="W151" s="59"/>
      <c r="X151" s="52"/>
      <c r="Y151" s="53"/>
      <c r="Z151" s="52"/>
      <c r="AA151" s="129"/>
      <c r="AB151" s="16"/>
      <c r="AC151" s="16"/>
      <c r="AD151" s="16"/>
      <c r="AE151" s="16"/>
    </row>
    <row r="152" spans="1:31" x14ac:dyDescent="0.2">
      <c r="A152" s="13"/>
      <c r="B152" s="3"/>
      <c r="C152" s="2"/>
      <c r="D152" s="2"/>
      <c r="E152" s="3"/>
      <c r="F152" s="3"/>
      <c r="G152" s="5"/>
      <c r="H152" s="50"/>
      <c r="I152" s="51"/>
      <c r="J152" s="50"/>
      <c r="K152" s="51"/>
      <c r="L152" s="52"/>
      <c r="M152" s="53"/>
      <c r="N152" s="52"/>
      <c r="O152" s="53"/>
      <c r="P152" s="54"/>
      <c r="Q152" s="55"/>
      <c r="R152" s="32"/>
      <c r="S152" s="32"/>
      <c r="T152" s="52"/>
      <c r="U152" s="53"/>
      <c r="V152" s="58"/>
      <c r="W152" s="59"/>
      <c r="X152" s="52"/>
      <c r="Y152" s="53"/>
      <c r="Z152" s="52"/>
      <c r="AA152" s="129"/>
      <c r="AB152" s="16"/>
      <c r="AC152" s="16"/>
      <c r="AD152" s="16"/>
      <c r="AE152" s="16"/>
    </row>
    <row r="153" spans="1:31" x14ac:dyDescent="0.2">
      <c r="A153" s="13">
        <f t="shared" si="6"/>
        <v>85</v>
      </c>
      <c r="B153" s="3">
        <f t="shared" si="7"/>
        <v>1</v>
      </c>
      <c r="C153" s="2" t="s">
        <v>153</v>
      </c>
      <c r="D153" s="2" t="s">
        <v>53</v>
      </c>
      <c r="E153" s="3">
        <v>32</v>
      </c>
      <c r="F153" s="3" t="s">
        <v>49</v>
      </c>
      <c r="G153" s="5"/>
      <c r="H153" s="50"/>
      <c r="I153" s="51"/>
      <c r="J153" s="50">
        <v>85</v>
      </c>
      <c r="K153" s="51"/>
      <c r="L153" s="52"/>
      <c r="M153" s="53"/>
      <c r="N153" s="52"/>
      <c r="O153" s="53"/>
      <c r="P153" s="54"/>
      <c r="Q153" s="55"/>
      <c r="R153" s="32"/>
      <c r="S153" s="32"/>
      <c r="T153" s="52"/>
      <c r="U153" s="53"/>
      <c r="V153" s="58"/>
      <c r="W153" s="59"/>
      <c r="X153" s="52"/>
      <c r="Y153" s="53"/>
      <c r="Z153" s="52"/>
      <c r="AA153" s="129"/>
      <c r="AB153" s="16"/>
      <c r="AC153" s="16"/>
      <c r="AD153" s="16"/>
      <c r="AE153" s="16"/>
    </row>
    <row r="154" spans="1:31" x14ac:dyDescent="0.2">
      <c r="A154" s="13">
        <f t="shared" si="6"/>
        <v>109</v>
      </c>
      <c r="B154" s="3">
        <f t="shared" si="7"/>
        <v>6</v>
      </c>
      <c r="C154" s="1" t="s">
        <v>154</v>
      </c>
      <c r="D154" s="2" t="s">
        <v>53</v>
      </c>
      <c r="E154" s="3">
        <v>32</v>
      </c>
      <c r="F154" s="3" t="s">
        <v>49</v>
      </c>
      <c r="G154" s="5"/>
      <c r="H154" s="50"/>
      <c r="I154" s="51"/>
      <c r="J154" s="50">
        <v>108</v>
      </c>
      <c r="K154" s="51"/>
      <c r="L154" s="52"/>
      <c r="M154" s="53"/>
      <c r="N154" s="52">
        <v>115</v>
      </c>
      <c r="O154" s="53"/>
      <c r="P154" s="54"/>
      <c r="Q154" s="55"/>
      <c r="R154" s="32"/>
      <c r="S154" s="32"/>
      <c r="T154" s="52">
        <v>118</v>
      </c>
      <c r="U154" s="53"/>
      <c r="V154" s="131">
        <v>103</v>
      </c>
      <c r="W154" s="132"/>
      <c r="X154" s="52">
        <v>107</v>
      </c>
      <c r="Y154" s="53"/>
      <c r="Z154" s="52"/>
      <c r="AA154" s="129"/>
      <c r="AB154" s="16">
        <v>103</v>
      </c>
      <c r="AC154" s="16"/>
      <c r="AD154" s="16"/>
      <c r="AE154" s="16"/>
    </row>
    <row r="155" spans="1:31" x14ac:dyDescent="0.2">
      <c r="A155" s="13">
        <f t="shared" si="6"/>
        <v>103</v>
      </c>
      <c r="B155" s="3">
        <f t="shared" si="7"/>
        <v>6</v>
      </c>
      <c r="C155" s="2" t="s">
        <v>155</v>
      </c>
      <c r="D155" s="2" t="s">
        <v>53</v>
      </c>
      <c r="E155" s="3">
        <v>32</v>
      </c>
      <c r="F155" s="3" t="s">
        <v>49</v>
      </c>
      <c r="G155" s="5"/>
      <c r="H155" s="50"/>
      <c r="I155" s="51"/>
      <c r="J155" s="50">
        <v>117</v>
      </c>
      <c r="K155" s="51"/>
      <c r="L155" s="52"/>
      <c r="M155" s="53"/>
      <c r="N155" s="52">
        <v>105</v>
      </c>
      <c r="O155" s="53"/>
      <c r="P155" s="54"/>
      <c r="Q155" s="55"/>
      <c r="R155" s="32"/>
      <c r="S155" s="32"/>
      <c r="T155" s="52"/>
      <c r="U155" s="53"/>
      <c r="V155" s="131">
        <v>91</v>
      </c>
      <c r="W155" s="132"/>
      <c r="X155" s="52">
        <v>101</v>
      </c>
      <c r="Y155" s="53"/>
      <c r="Z155" s="52"/>
      <c r="AA155" s="129"/>
      <c r="AB155" s="16">
        <v>105</v>
      </c>
      <c r="AC155" s="16"/>
      <c r="AD155" s="16"/>
      <c r="AE155" s="16">
        <v>99</v>
      </c>
    </row>
    <row r="156" spans="1:31" x14ac:dyDescent="0.2">
      <c r="A156" s="13">
        <f t="shared" si="6"/>
        <v>92</v>
      </c>
      <c r="B156" s="3">
        <f t="shared" si="7"/>
        <v>2</v>
      </c>
      <c r="C156" s="2" t="s">
        <v>180</v>
      </c>
      <c r="D156" s="2" t="s">
        <v>53</v>
      </c>
      <c r="E156" s="3">
        <v>32</v>
      </c>
      <c r="F156" s="3" t="s">
        <v>49</v>
      </c>
      <c r="G156" s="5"/>
      <c r="H156" s="50"/>
      <c r="I156" s="51"/>
      <c r="J156" s="50"/>
      <c r="K156" s="51"/>
      <c r="L156" s="52"/>
      <c r="M156" s="53"/>
      <c r="N156" s="52">
        <v>93</v>
      </c>
      <c r="O156" s="53"/>
      <c r="P156" s="54"/>
      <c r="Q156" s="55"/>
      <c r="R156" s="32"/>
      <c r="S156" s="32"/>
      <c r="T156" s="52">
        <v>91</v>
      </c>
      <c r="U156" s="53"/>
      <c r="V156" s="131"/>
      <c r="W156" s="132"/>
      <c r="X156" s="52"/>
      <c r="Y156" s="53"/>
      <c r="Z156" s="52"/>
      <c r="AA156" s="129"/>
      <c r="AB156" s="16"/>
      <c r="AC156" s="16"/>
      <c r="AD156" s="16"/>
      <c r="AE156" s="16"/>
    </row>
    <row r="157" spans="1:31" x14ac:dyDescent="0.2">
      <c r="A157" s="13">
        <f t="shared" si="6"/>
        <v>107.33333333333333</v>
      </c>
      <c r="B157" s="3">
        <f t="shared" si="7"/>
        <v>3</v>
      </c>
      <c r="C157" s="2" t="s">
        <v>188</v>
      </c>
      <c r="D157" s="2" t="s">
        <v>53</v>
      </c>
      <c r="E157" s="3">
        <v>32</v>
      </c>
      <c r="F157" s="3" t="s">
        <v>49</v>
      </c>
      <c r="G157" s="5"/>
      <c r="H157" s="50"/>
      <c r="I157" s="51"/>
      <c r="J157" s="50"/>
      <c r="K157" s="51"/>
      <c r="L157" s="52"/>
      <c r="M157" s="53"/>
      <c r="N157" s="52">
        <v>113</v>
      </c>
      <c r="O157" s="53"/>
      <c r="P157" s="54"/>
      <c r="Q157" s="55"/>
      <c r="R157" s="32"/>
      <c r="S157" s="32"/>
      <c r="T157" s="52">
        <v>104</v>
      </c>
      <c r="U157" s="53"/>
      <c r="V157" s="131"/>
      <c r="W157" s="132"/>
      <c r="X157" s="52"/>
      <c r="Y157" s="53"/>
      <c r="Z157" s="52"/>
      <c r="AA157" s="129"/>
      <c r="AB157" s="16"/>
      <c r="AC157" s="16"/>
      <c r="AD157" s="16"/>
      <c r="AE157" s="16">
        <v>105</v>
      </c>
    </row>
    <row r="158" spans="1:31" x14ac:dyDescent="0.2">
      <c r="A158" s="13">
        <f>SUM(H158+J158+L158+N158+P158+S158+T158+V158+X158+Z158+AB158+AE158)/B158</f>
        <v>98</v>
      </c>
      <c r="B158" s="3">
        <f>COUNT(H158:AE158)</f>
        <v>2</v>
      </c>
      <c r="C158" s="2" t="s">
        <v>237</v>
      </c>
      <c r="D158" s="2" t="s">
        <v>53</v>
      </c>
      <c r="E158" s="3">
        <v>32</v>
      </c>
      <c r="F158" s="3" t="s">
        <v>49</v>
      </c>
      <c r="G158" s="5"/>
      <c r="H158" s="50"/>
      <c r="I158" s="51"/>
      <c r="J158" s="50"/>
      <c r="K158" s="51"/>
      <c r="L158" s="52"/>
      <c r="M158" s="53"/>
      <c r="N158" s="52"/>
      <c r="O158" s="53"/>
      <c r="P158" s="54"/>
      <c r="Q158" s="55"/>
      <c r="R158" s="32"/>
      <c r="S158" s="32"/>
      <c r="T158" s="52">
        <v>95</v>
      </c>
      <c r="U158" s="53"/>
      <c r="V158" s="131"/>
      <c r="W158" s="132"/>
      <c r="X158" s="52"/>
      <c r="Y158" s="53"/>
      <c r="Z158" s="52"/>
      <c r="AA158" s="129"/>
      <c r="AB158" s="16"/>
      <c r="AC158" s="16"/>
      <c r="AD158" s="16"/>
      <c r="AE158" s="16">
        <v>101</v>
      </c>
    </row>
    <row r="159" spans="1:31" x14ac:dyDescent="0.2">
      <c r="A159" s="13">
        <f>SUM(H159+J159+L159+N159+P159+S159+T159+V159+X159+Z159+AB159+AE159)/B159</f>
        <v>102.5</v>
      </c>
      <c r="B159" s="3">
        <f>COUNT(H159:AE159)</f>
        <v>4</v>
      </c>
      <c r="C159" s="2" t="s">
        <v>248</v>
      </c>
      <c r="D159" s="2" t="s">
        <v>53</v>
      </c>
      <c r="E159" s="3">
        <v>32</v>
      </c>
      <c r="F159" s="3" t="s">
        <v>49</v>
      </c>
      <c r="G159" s="5"/>
      <c r="H159" s="50"/>
      <c r="I159" s="51"/>
      <c r="J159" s="50"/>
      <c r="K159" s="51"/>
      <c r="L159" s="52"/>
      <c r="M159" s="53"/>
      <c r="N159" s="52"/>
      <c r="O159" s="53"/>
      <c r="P159" s="54"/>
      <c r="Q159" s="55"/>
      <c r="R159" s="32"/>
      <c r="S159" s="32"/>
      <c r="T159" s="52"/>
      <c r="U159" s="53"/>
      <c r="V159" s="131">
        <v>109</v>
      </c>
      <c r="W159" s="132"/>
      <c r="X159" s="52">
        <v>113</v>
      </c>
      <c r="Y159" s="53"/>
      <c r="Z159" s="52"/>
      <c r="AA159" s="129"/>
      <c r="AB159" s="16">
        <v>97</v>
      </c>
      <c r="AC159" s="16"/>
      <c r="AD159" s="16"/>
      <c r="AE159" s="16">
        <v>91</v>
      </c>
    </row>
    <row r="160" spans="1:31" x14ac:dyDescent="0.2">
      <c r="A160" s="13">
        <f>SUM(H160+J160+L160+N160+P160+S160+T160+V160+X160+Z160+AB160+AE160)/B160</f>
        <v>120</v>
      </c>
      <c r="B160" s="3">
        <f>COUNT(H160:AE160)</f>
        <v>1</v>
      </c>
      <c r="C160" s="2" t="s">
        <v>341</v>
      </c>
      <c r="D160" s="2" t="s">
        <v>53</v>
      </c>
      <c r="E160" s="3">
        <v>32</v>
      </c>
      <c r="F160" s="3" t="s">
        <v>49</v>
      </c>
      <c r="G160" s="5"/>
      <c r="H160" s="50"/>
      <c r="I160" s="51"/>
      <c r="J160" s="50"/>
      <c r="K160" s="51"/>
      <c r="L160" s="52"/>
      <c r="M160" s="53"/>
      <c r="N160" s="52"/>
      <c r="O160" s="53"/>
      <c r="P160" s="54"/>
      <c r="Q160" s="55"/>
      <c r="R160" s="32"/>
      <c r="S160" s="32"/>
      <c r="T160" s="52"/>
      <c r="U160" s="53"/>
      <c r="V160" s="131"/>
      <c r="W160" s="132"/>
      <c r="X160" s="52"/>
      <c r="Y160" s="53"/>
      <c r="Z160" s="52"/>
      <c r="AA160" s="129"/>
      <c r="AB160" s="16"/>
      <c r="AC160" s="16"/>
      <c r="AD160" s="16"/>
      <c r="AE160" s="16">
        <v>120</v>
      </c>
    </row>
    <row r="161" spans="1:50" x14ac:dyDescent="0.2">
      <c r="A161" s="13">
        <f>SUM(H161+J161+L161+N161+P161+S161+T161+V161+X161+Z161+AB161+AE161)/B161</f>
        <v>102</v>
      </c>
      <c r="B161" s="3">
        <f>COUNT(H161:AE161)</f>
        <v>1</v>
      </c>
      <c r="C161" s="2" t="s">
        <v>342</v>
      </c>
      <c r="D161" s="2" t="s">
        <v>53</v>
      </c>
      <c r="E161" s="3">
        <v>32</v>
      </c>
      <c r="F161" s="3" t="s">
        <v>49</v>
      </c>
      <c r="G161" s="5"/>
      <c r="H161" s="50"/>
      <c r="I161" s="51"/>
      <c r="J161" s="50"/>
      <c r="K161" s="51"/>
      <c r="L161" s="52"/>
      <c r="M161" s="53"/>
      <c r="N161" s="52"/>
      <c r="O161" s="53"/>
      <c r="P161" s="54"/>
      <c r="Q161" s="55"/>
      <c r="R161" s="32"/>
      <c r="S161" s="32"/>
      <c r="T161" s="52"/>
      <c r="U161" s="53"/>
      <c r="V161" s="131"/>
      <c r="W161" s="132"/>
      <c r="X161" s="52"/>
      <c r="Y161" s="53"/>
      <c r="Z161" s="52"/>
      <c r="AA161" s="129"/>
      <c r="AB161" s="16"/>
      <c r="AC161" s="16"/>
      <c r="AD161" s="16"/>
      <c r="AE161" s="16">
        <v>102</v>
      </c>
    </row>
    <row r="162" spans="1:50" x14ac:dyDescent="0.2">
      <c r="A162" s="13">
        <f>SUM(H162+J162+L162+N162+P162+S162+T162+V162+X162+Z162+AB162+AE162)/B162</f>
        <v>126</v>
      </c>
      <c r="B162" s="3">
        <f>COUNT(H162:AE162)</f>
        <v>1</v>
      </c>
      <c r="C162" s="2" t="s">
        <v>343</v>
      </c>
      <c r="D162" s="2" t="s">
        <v>53</v>
      </c>
      <c r="E162" s="3">
        <v>32</v>
      </c>
      <c r="F162" s="3" t="s">
        <v>49</v>
      </c>
      <c r="G162" s="5"/>
      <c r="H162" s="50"/>
      <c r="I162" s="51"/>
      <c r="J162" s="50"/>
      <c r="K162" s="51"/>
      <c r="L162" s="52"/>
      <c r="M162" s="53"/>
      <c r="N162" s="52"/>
      <c r="O162" s="53"/>
      <c r="P162" s="54"/>
      <c r="Q162" s="55"/>
      <c r="R162" s="32"/>
      <c r="S162" s="32"/>
      <c r="T162" s="52"/>
      <c r="U162" s="53"/>
      <c r="V162" s="131"/>
      <c r="W162" s="132"/>
      <c r="X162" s="52"/>
      <c r="Y162" s="53"/>
      <c r="Z162" s="52"/>
      <c r="AA162" s="129"/>
      <c r="AB162" s="16"/>
      <c r="AC162" s="16"/>
      <c r="AD162" s="16"/>
      <c r="AE162" s="16">
        <v>126</v>
      </c>
    </row>
    <row r="163" spans="1:50" x14ac:dyDescent="0.2">
      <c r="A163" s="13"/>
      <c r="B163" s="3"/>
      <c r="C163" s="2"/>
      <c r="D163" s="2"/>
      <c r="E163" s="3"/>
      <c r="F163" s="3"/>
      <c r="G163" s="5"/>
      <c r="H163" s="50"/>
      <c r="I163" s="51"/>
      <c r="J163" s="50"/>
      <c r="K163" s="51"/>
      <c r="L163" s="52"/>
      <c r="M163" s="53"/>
      <c r="N163" s="52"/>
      <c r="O163" s="53"/>
      <c r="P163" s="54"/>
      <c r="Q163" s="55"/>
      <c r="R163" s="32"/>
      <c r="S163" s="32"/>
      <c r="T163" s="52"/>
      <c r="U163" s="53"/>
      <c r="V163" s="131"/>
      <c r="W163" s="132"/>
      <c r="X163" s="52"/>
      <c r="Y163" s="53"/>
      <c r="Z163" s="52"/>
      <c r="AA163" s="129"/>
      <c r="AB163" s="16"/>
      <c r="AC163" s="16"/>
      <c r="AD163" s="16"/>
      <c r="AE163" s="16"/>
    </row>
    <row r="164" spans="1:50" x14ac:dyDescent="0.2">
      <c r="A164" s="13">
        <f t="shared" si="6"/>
        <v>93.833333333333329</v>
      </c>
      <c r="B164" s="3">
        <f t="shared" si="7"/>
        <v>6</v>
      </c>
      <c r="C164" s="2" t="s">
        <v>144</v>
      </c>
      <c r="D164" s="2" t="s">
        <v>54</v>
      </c>
      <c r="E164" s="3">
        <v>32</v>
      </c>
      <c r="F164" s="3" t="s">
        <v>49</v>
      </c>
      <c r="G164" s="5"/>
      <c r="H164" s="50"/>
      <c r="I164" s="51"/>
      <c r="J164" s="50">
        <v>92</v>
      </c>
      <c r="K164" s="51"/>
      <c r="L164" s="52"/>
      <c r="M164" s="53"/>
      <c r="N164" s="52">
        <v>105</v>
      </c>
      <c r="O164" s="53"/>
      <c r="P164" s="54"/>
      <c r="Q164" s="55"/>
      <c r="R164" s="32"/>
      <c r="S164" s="32"/>
      <c r="T164" s="52"/>
      <c r="U164" s="53"/>
      <c r="V164" s="131">
        <v>99</v>
      </c>
      <c r="W164" s="132"/>
      <c r="X164" s="52">
        <v>95</v>
      </c>
      <c r="Y164" s="53"/>
      <c r="Z164" s="52"/>
      <c r="AA164" s="129"/>
      <c r="AB164" s="16">
        <v>82</v>
      </c>
      <c r="AC164" s="16"/>
      <c r="AD164" s="16"/>
      <c r="AE164" s="16">
        <v>90</v>
      </c>
    </row>
    <row r="165" spans="1:50" x14ac:dyDescent="0.2">
      <c r="A165" s="13">
        <f t="shared" si="6"/>
        <v>114</v>
      </c>
      <c r="B165" s="3">
        <f t="shared" si="7"/>
        <v>1</v>
      </c>
      <c r="C165" s="2" t="s">
        <v>145</v>
      </c>
      <c r="D165" s="2" t="s">
        <v>54</v>
      </c>
      <c r="E165" s="3">
        <v>32</v>
      </c>
      <c r="F165" s="3" t="s">
        <v>49</v>
      </c>
      <c r="G165" s="5"/>
      <c r="H165" s="50"/>
      <c r="I165" s="51"/>
      <c r="J165" s="50">
        <v>114</v>
      </c>
      <c r="K165" s="51"/>
      <c r="L165" s="52"/>
      <c r="M165" s="53"/>
      <c r="N165" s="52"/>
      <c r="O165" s="53"/>
      <c r="P165" s="54"/>
      <c r="Q165" s="55"/>
      <c r="R165" s="32"/>
      <c r="S165" s="32"/>
      <c r="T165" s="52"/>
      <c r="U165" s="53"/>
      <c r="V165" s="131"/>
      <c r="W165" s="132"/>
      <c r="X165" s="52"/>
      <c r="Y165" s="53"/>
      <c r="Z165" s="52"/>
      <c r="AA165" s="129"/>
      <c r="AB165" s="16"/>
      <c r="AC165" s="16"/>
      <c r="AD165" s="16"/>
      <c r="AE165" s="16"/>
    </row>
    <row r="166" spans="1:50" x14ac:dyDescent="0.2">
      <c r="A166" s="13">
        <f t="shared" si="6"/>
        <v>106</v>
      </c>
      <c r="B166" s="3">
        <f t="shared" si="7"/>
        <v>5</v>
      </c>
      <c r="C166" s="2" t="s">
        <v>146</v>
      </c>
      <c r="D166" s="2" t="s">
        <v>54</v>
      </c>
      <c r="E166" s="3">
        <v>32</v>
      </c>
      <c r="F166" s="3" t="s">
        <v>49</v>
      </c>
      <c r="G166" s="5"/>
      <c r="H166" s="50"/>
      <c r="I166" s="51"/>
      <c r="J166" s="50">
        <v>113</v>
      </c>
      <c r="K166" s="51"/>
      <c r="L166" s="52"/>
      <c r="M166" s="53"/>
      <c r="N166" s="52">
        <v>114</v>
      </c>
      <c r="O166" s="53"/>
      <c r="P166" s="54"/>
      <c r="Q166" s="55"/>
      <c r="R166" s="32"/>
      <c r="S166" s="32"/>
      <c r="T166" s="52"/>
      <c r="U166" s="53"/>
      <c r="V166" s="131"/>
      <c r="W166" s="132"/>
      <c r="X166" s="52">
        <v>111</v>
      </c>
      <c r="Y166" s="53"/>
      <c r="Z166" s="52"/>
      <c r="AA166" s="129"/>
      <c r="AB166" s="16">
        <v>98</v>
      </c>
      <c r="AC166" s="16"/>
      <c r="AD166" s="16"/>
      <c r="AE166" s="16">
        <v>94</v>
      </c>
    </row>
    <row r="167" spans="1:50" x14ac:dyDescent="0.2">
      <c r="A167" s="13">
        <f t="shared" si="6"/>
        <v>112.4</v>
      </c>
      <c r="B167" s="3">
        <f t="shared" si="7"/>
        <v>5</v>
      </c>
      <c r="C167" s="2" t="s">
        <v>147</v>
      </c>
      <c r="D167" s="2" t="s">
        <v>54</v>
      </c>
      <c r="E167" s="3">
        <v>32</v>
      </c>
      <c r="F167" s="3" t="s">
        <v>49</v>
      </c>
      <c r="G167" s="5"/>
      <c r="H167" s="50"/>
      <c r="I167" s="51"/>
      <c r="J167" s="50">
        <v>119</v>
      </c>
      <c r="K167" s="51"/>
      <c r="L167" s="52"/>
      <c r="M167" s="53"/>
      <c r="N167" s="52">
        <v>107</v>
      </c>
      <c r="O167" s="53"/>
      <c r="P167" s="54"/>
      <c r="Q167" s="55"/>
      <c r="R167" s="32"/>
      <c r="S167" s="32"/>
      <c r="T167" s="52"/>
      <c r="U167" s="53"/>
      <c r="V167" s="131">
        <v>109</v>
      </c>
      <c r="W167" s="132"/>
      <c r="X167" s="52">
        <v>116</v>
      </c>
      <c r="Y167" s="53"/>
      <c r="Z167" s="52"/>
      <c r="AA167" s="129"/>
      <c r="AB167" s="16">
        <v>111</v>
      </c>
      <c r="AC167" s="16"/>
      <c r="AD167" s="16"/>
      <c r="AE167" s="16"/>
    </row>
    <row r="168" spans="1:50" x14ac:dyDescent="0.2">
      <c r="A168" s="13">
        <f t="shared" si="6"/>
        <v>96.833333333333329</v>
      </c>
      <c r="B168" s="3">
        <f t="shared" si="7"/>
        <v>6</v>
      </c>
      <c r="C168" s="2" t="s">
        <v>184</v>
      </c>
      <c r="D168" s="2" t="s">
        <v>54</v>
      </c>
      <c r="E168" s="3">
        <v>32</v>
      </c>
      <c r="F168" s="3" t="s">
        <v>49</v>
      </c>
      <c r="G168" s="5"/>
      <c r="H168" s="50"/>
      <c r="I168" s="51"/>
      <c r="J168" s="50"/>
      <c r="K168" s="51"/>
      <c r="L168" s="52"/>
      <c r="M168" s="53"/>
      <c r="N168" s="52">
        <v>109</v>
      </c>
      <c r="O168" s="53"/>
      <c r="P168" s="54"/>
      <c r="Q168" s="55"/>
      <c r="R168" s="32"/>
      <c r="S168" s="32"/>
      <c r="T168" s="52">
        <v>92</v>
      </c>
      <c r="U168" s="53"/>
      <c r="V168" s="131">
        <v>94</v>
      </c>
      <c r="W168" s="132"/>
      <c r="X168" s="52">
        <v>104</v>
      </c>
      <c r="Y168" s="53"/>
      <c r="Z168" s="52"/>
      <c r="AA168" s="129"/>
      <c r="AB168" s="16">
        <v>88</v>
      </c>
      <c r="AC168" s="16"/>
      <c r="AD168" s="16"/>
      <c r="AE168" s="16">
        <v>94</v>
      </c>
    </row>
    <row r="169" spans="1:50" x14ac:dyDescent="0.2">
      <c r="A169" s="13">
        <f>SUM(H169+J169+L169+N169+P169+S169+T169+V169+X169+Z169+AB169+AE169)/B169</f>
        <v>100.8</v>
      </c>
      <c r="B169" s="3">
        <f>COUNT(H169:AE169)</f>
        <v>5</v>
      </c>
      <c r="C169" s="2" t="s">
        <v>229</v>
      </c>
      <c r="D169" s="2" t="s">
        <v>54</v>
      </c>
      <c r="E169" s="3">
        <v>32</v>
      </c>
      <c r="F169" s="3" t="s">
        <v>49</v>
      </c>
      <c r="G169" s="5"/>
      <c r="H169" s="50"/>
      <c r="I169" s="51"/>
      <c r="J169" s="50"/>
      <c r="K169" s="51"/>
      <c r="L169" s="52"/>
      <c r="M169" s="53"/>
      <c r="N169" s="52"/>
      <c r="O169" s="53"/>
      <c r="P169" s="54"/>
      <c r="Q169" s="55"/>
      <c r="R169" s="32"/>
      <c r="S169" s="32"/>
      <c r="T169" s="52">
        <v>105</v>
      </c>
      <c r="U169" s="53"/>
      <c r="V169" s="131">
        <v>95</v>
      </c>
      <c r="W169" s="132"/>
      <c r="X169" s="52">
        <v>98</v>
      </c>
      <c r="Y169" s="53"/>
      <c r="Z169" s="52"/>
      <c r="AA169" s="129"/>
      <c r="AB169" s="16">
        <v>107</v>
      </c>
      <c r="AC169" s="16"/>
      <c r="AD169" s="16"/>
      <c r="AE169" s="16">
        <v>99</v>
      </c>
    </row>
    <row r="170" spans="1:50" x14ac:dyDescent="0.2">
      <c r="A170" s="13">
        <f>SUM(H170+J170+L170+N170+P170+S170+T170+V170+X170+Z170+AB170+AE170)/B170</f>
        <v>110</v>
      </c>
      <c r="B170" s="3">
        <f>COUNT(H170:AE170)</f>
        <v>1</v>
      </c>
      <c r="C170" s="2" t="s">
        <v>230</v>
      </c>
      <c r="D170" s="2" t="s">
        <v>54</v>
      </c>
      <c r="E170" s="3">
        <v>32</v>
      </c>
      <c r="F170" s="3" t="s">
        <v>49</v>
      </c>
      <c r="G170" s="5"/>
      <c r="H170" s="50"/>
      <c r="I170" s="51"/>
      <c r="J170" s="50"/>
      <c r="K170" s="51"/>
      <c r="L170" s="52"/>
      <c r="M170" s="53"/>
      <c r="N170" s="52"/>
      <c r="O170" s="53"/>
      <c r="P170" s="54"/>
      <c r="Q170" s="55"/>
      <c r="R170" s="32"/>
      <c r="S170" s="32"/>
      <c r="T170" s="52">
        <v>110</v>
      </c>
      <c r="U170" s="53"/>
      <c r="V170" s="131"/>
      <c r="W170" s="132"/>
      <c r="X170" s="52"/>
      <c r="Y170" s="53"/>
      <c r="Z170" s="52"/>
      <c r="AA170" s="129"/>
      <c r="AB170" s="16"/>
      <c r="AC170" s="16"/>
      <c r="AD170" s="16"/>
      <c r="AE170" s="16"/>
    </row>
    <row r="171" spans="1:50" x14ac:dyDescent="0.2">
      <c r="A171" s="13">
        <f>SUM(H171+J171+L171+N171+P171+S171+T171+V171+X171+Z171+AB171+AE171)/B171</f>
        <v>118</v>
      </c>
      <c r="B171" s="3">
        <f>COUNT(H171:AE171)</f>
        <v>4</v>
      </c>
      <c r="C171" s="2" t="s">
        <v>243</v>
      </c>
      <c r="D171" s="2" t="s">
        <v>54</v>
      </c>
      <c r="E171" s="3">
        <v>32</v>
      </c>
      <c r="F171" s="3" t="s">
        <v>49</v>
      </c>
      <c r="G171" s="5"/>
      <c r="H171" s="50"/>
      <c r="I171" s="51"/>
      <c r="J171" s="50"/>
      <c r="K171" s="51"/>
      <c r="L171" s="52"/>
      <c r="M171" s="53"/>
      <c r="N171" s="52"/>
      <c r="O171" s="53"/>
      <c r="P171" s="54"/>
      <c r="Q171" s="55"/>
      <c r="R171" s="32"/>
      <c r="S171" s="32"/>
      <c r="T171" s="52"/>
      <c r="U171" s="53"/>
      <c r="V171" s="131">
        <v>118</v>
      </c>
      <c r="W171" s="132"/>
      <c r="X171" s="52">
        <v>125</v>
      </c>
      <c r="Y171" s="53"/>
      <c r="Z171" s="52"/>
      <c r="AA171" s="129"/>
      <c r="AB171" s="16">
        <v>108</v>
      </c>
      <c r="AC171" s="16"/>
      <c r="AD171" s="16"/>
      <c r="AE171" s="16">
        <v>121</v>
      </c>
    </row>
    <row r="172" spans="1:50" x14ac:dyDescent="0.2">
      <c r="A172" s="13">
        <f>SUM(H172+J172+L172+N172+P172+S172+T172+V172+X172+Z172+AB172+AE172)/B172</f>
        <v>89</v>
      </c>
      <c r="B172" s="3">
        <f>COUNT(H172:AE172)</f>
        <v>1</v>
      </c>
      <c r="C172" s="2" t="s">
        <v>266</v>
      </c>
      <c r="D172" s="2" t="s">
        <v>54</v>
      </c>
      <c r="E172" s="3">
        <v>32</v>
      </c>
      <c r="F172" s="3" t="s">
        <v>49</v>
      </c>
      <c r="G172" s="5"/>
      <c r="H172" s="50"/>
      <c r="I172" s="51"/>
      <c r="J172" s="50"/>
      <c r="K172" s="51"/>
      <c r="L172" s="52"/>
      <c r="M172" s="53"/>
      <c r="N172" s="52"/>
      <c r="O172" s="53"/>
      <c r="P172" s="54"/>
      <c r="Q172" s="55"/>
      <c r="R172" s="32"/>
      <c r="S172" s="32"/>
      <c r="T172" s="52"/>
      <c r="U172" s="53"/>
      <c r="V172" s="131">
        <v>89</v>
      </c>
      <c r="W172" s="132"/>
      <c r="X172" s="52"/>
      <c r="Y172" s="53"/>
      <c r="Z172" s="52"/>
      <c r="AA172" s="129"/>
      <c r="AB172" s="16"/>
      <c r="AC172" s="16"/>
      <c r="AD172" s="16"/>
      <c r="AE172" s="16"/>
    </row>
    <row r="173" spans="1:50" x14ac:dyDescent="0.2">
      <c r="A173" s="13">
        <f>SUM(H173+J173+L173+N173+P173+S173+T173+V173+X173+Z173+AB173+AE173)/B173</f>
        <v>118</v>
      </c>
      <c r="B173" s="3">
        <f>COUNT(H173:AE173)</f>
        <v>1</v>
      </c>
      <c r="C173" s="2" t="s">
        <v>311</v>
      </c>
      <c r="D173" s="2" t="s">
        <v>54</v>
      </c>
      <c r="E173" s="3">
        <v>32</v>
      </c>
      <c r="F173" s="3" t="s">
        <v>49</v>
      </c>
      <c r="G173" s="5"/>
      <c r="H173" s="50"/>
      <c r="I173" s="51"/>
      <c r="J173" s="50"/>
      <c r="K173" s="51"/>
      <c r="L173" s="52"/>
      <c r="M173" s="53"/>
      <c r="N173" s="52"/>
      <c r="O173" s="53"/>
      <c r="P173" s="54"/>
      <c r="Q173" s="55"/>
      <c r="R173" s="32"/>
      <c r="S173" s="32"/>
      <c r="T173" s="52"/>
      <c r="U173" s="53"/>
      <c r="V173" s="131"/>
      <c r="W173" s="132"/>
      <c r="X173" s="52">
        <v>118</v>
      </c>
      <c r="Y173" s="53"/>
      <c r="Z173" s="52"/>
      <c r="AA173" s="129"/>
      <c r="AB173" s="16"/>
      <c r="AC173" s="16"/>
      <c r="AD173" s="16"/>
      <c r="AE173" s="16"/>
    </row>
    <row r="174" spans="1:50" x14ac:dyDescent="0.2">
      <c r="A174" s="13"/>
      <c r="B174" s="3"/>
      <c r="C174" s="2"/>
      <c r="D174" s="2"/>
      <c r="E174" s="3"/>
      <c r="F174" s="3"/>
      <c r="G174" s="5"/>
      <c r="H174" s="50"/>
      <c r="I174" s="51"/>
      <c r="J174" s="50"/>
      <c r="K174" s="51"/>
      <c r="L174" s="52"/>
      <c r="M174" s="53"/>
      <c r="N174" s="52"/>
      <c r="O174" s="53"/>
      <c r="P174" s="54"/>
      <c r="Q174" s="55"/>
      <c r="R174" s="32"/>
      <c r="S174" s="32"/>
      <c r="T174" s="52"/>
      <c r="U174" s="53"/>
      <c r="V174" s="131"/>
      <c r="W174" s="132"/>
      <c r="X174" s="52"/>
      <c r="Y174" s="53"/>
      <c r="Z174" s="52"/>
      <c r="AA174" s="129"/>
      <c r="AB174" s="16"/>
      <c r="AC174" s="16"/>
      <c r="AD174" s="50"/>
      <c r="AE174" s="51"/>
      <c r="AF174" s="50"/>
      <c r="AG174" s="51"/>
      <c r="AH174" s="52"/>
      <c r="AI174" s="53"/>
      <c r="AJ174" s="52"/>
      <c r="AK174" s="53"/>
      <c r="AL174" s="54"/>
      <c r="AM174" s="55"/>
      <c r="AN174" s="32"/>
      <c r="AO174" s="32"/>
      <c r="AP174" s="47"/>
      <c r="AQ174" s="49"/>
      <c r="AR174" s="56"/>
      <c r="AS174" s="57"/>
      <c r="AT174" s="47"/>
      <c r="AU174" s="49"/>
      <c r="AV174" s="47"/>
      <c r="AW174" s="48"/>
      <c r="AX174" s="24"/>
    </row>
    <row r="175" spans="1:50" x14ac:dyDescent="0.2">
      <c r="A175" s="13">
        <f t="shared" si="6"/>
        <v>102.5</v>
      </c>
      <c r="B175" s="3">
        <f t="shared" si="7"/>
        <v>2</v>
      </c>
      <c r="C175" s="2" t="s">
        <v>95</v>
      </c>
      <c r="D175" s="2" t="s">
        <v>55</v>
      </c>
      <c r="E175" s="3">
        <v>32</v>
      </c>
      <c r="F175" s="3" t="s">
        <v>49</v>
      </c>
      <c r="G175" s="5"/>
      <c r="H175" s="50">
        <v>103</v>
      </c>
      <c r="I175" s="51"/>
      <c r="J175" s="50"/>
      <c r="K175" s="51"/>
      <c r="L175" s="52">
        <v>102</v>
      </c>
      <c r="M175" s="53"/>
      <c r="N175" s="52"/>
      <c r="O175" s="53"/>
      <c r="P175" s="54"/>
      <c r="Q175" s="55"/>
      <c r="R175" s="32"/>
      <c r="S175" s="32"/>
      <c r="T175" s="52"/>
      <c r="U175" s="53"/>
      <c r="V175" s="131"/>
      <c r="W175" s="132"/>
      <c r="X175" s="52"/>
      <c r="Y175" s="53"/>
      <c r="Z175" s="52"/>
      <c r="AA175" s="129"/>
      <c r="AB175" s="16"/>
      <c r="AC175" s="16"/>
      <c r="AD175" s="16"/>
      <c r="AE175" s="16"/>
    </row>
    <row r="176" spans="1:50" x14ac:dyDescent="0.2">
      <c r="A176" s="13">
        <f t="shared" si="6"/>
        <v>101.5</v>
      </c>
      <c r="B176" s="3">
        <f t="shared" si="7"/>
        <v>4</v>
      </c>
      <c r="C176" s="2" t="s">
        <v>96</v>
      </c>
      <c r="D176" s="2" t="s">
        <v>55</v>
      </c>
      <c r="E176" s="3">
        <v>32</v>
      </c>
      <c r="F176" s="3" t="s">
        <v>49</v>
      </c>
      <c r="G176" s="5"/>
      <c r="H176" s="50">
        <v>107</v>
      </c>
      <c r="I176" s="51"/>
      <c r="J176" s="50"/>
      <c r="K176" s="51"/>
      <c r="L176" s="52"/>
      <c r="M176" s="53"/>
      <c r="N176" s="52"/>
      <c r="O176" s="53"/>
      <c r="P176" s="54"/>
      <c r="Q176" s="55"/>
      <c r="R176" s="32"/>
      <c r="S176" s="32"/>
      <c r="T176" s="52"/>
      <c r="U176" s="53"/>
      <c r="V176" s="131"/>
      <c r="W176" s="132"/>
      <c r="X176" s="52">
        <v>99</v>
      </c>
      <c r="Y176" s="53"/>
      <c r="Z176" s="52">
        <v>107</v>
      </c>
      <c r="AA176" s="129"/>
      <c r="AB176" s="16"/>
      <c r="AC176" s="16"/>
      <c r="AD176" s="16"/>
      <c r="AE176" s="16">
        <v>93</v>
      </c>
    </row>
    <row r="177" spans="1:31" x14ac:dyDescent="0.2">
      <c r="A177" s="13">
        <f t="shared" si="6"/>
        <v>107.28571428571429</v>
      </c>
      <c r="B177" s="3">
        <f t="shared" si="7"/>
        <v>7</v>
      </c>
      <c r="C177" s="2" t="s">
        <v>97</v>
      </c>
      <c r="D177" s="2" t="s">
        <v>55</v>
      </c>
      <c r="E177" s="3">
        <v>32</v>
      </c>
      <c r="F177" s="3" t="s">
        <v>49</v>
      </c>
      <c r="G177" s="5"/>
      <c r="H177" s="50">
        <v>115</v>
      </c>
      <c r="I177" s="51"/>
      <c r="J177" s="50"/>
      <c r="K177" s="51"/>
      <c r="L177" s="52">
        <v>112</v>
      </c>
      <c r="M177" s="53"/>
      <c r="N177" s="52">
        <v>105</v>
      </c>
      <c r="O177" s="53"/>
      <c r="P177" s="54"/>
      <c r="Q177" s="55"/>
      <c r="R177" s="32"/>
      <c r="S177" s="32"/>
      <c r="T177" s="52"/>
      <c r="U177" s="53"/>
      <c r="V177" s="131">
        <v>105</v>
      </c>
      <c r="W177" s="132"/>
      <c r="X177" s="52">
        <v>106</v>
      </c>
      <c r="Y177" s="53"/>
      <c r="Z177" s="52">
        <v>105</v>
      </c>
      <c r="AA177" s="129"/>
      <c r="AB177" s="16"/>
      <c r="AC177" s="16"/>
      <c r="AD177" s="16"/>
      <c r="AE177" s="16">
        <v>103</v>
      </c>
    </row>
    <row r="178" spans="1:31" x14ac:dyDescent="0.2">
      <c r="A178" s="13">
        <f t="shared" si="6"/>
        <v>100.57142857142857</v>
      </c>
      <c r="B178" s="3">
        <f t="shared" si="7"/>
        <v>7</v>
      </c>
      <c r="C178" s="2" t="s">
        <v>98</v>
      </c>
      <c r="D178" s="2" t="s">
        <v>55</v>
      </c>
      <c r="E178" s="3">
        <v>32</v>
      </c>
      <c r="F178" s="3" t="s">
        <v>49</v>
      </c>
      <c r="G178" s="5"/>
      <c r="H178" s="50">
        <v>125</v>
      </c>
      <c r="I178" s="51"/>
      <c r="J178" s="50"/>
      <c r="K178" s="51"/>
      <c r="L178" s="52">
        <v>111</v>
      </c>
      <c r="M178" s="53"/>
      <c r="N178" s="52">
        <v>109</v>
      </c>
      <c r="O178" s="53"/>
      <c r="P178" s="54"/>
      <c r="Q178" s="55"/>
      <c r="R178" s="32"/>
      <c r="S178" s="32"/>
      <c r="T178" s="52">
        <v>89</v>
      </c>
      <c r="U178" s="53"/>
      <c r="V178" s="131">
        <v>86</v>
      </c>
      <c r="W178" s="132"/>
      <c r="X178" s="52">
        <v>85</v>
      </c>
      <c r="Y178" s="53"/>
      <c r="Z178" s="52"/>
      <c r="AA178" s="129"/>
      <c r="AB178" s="16"/>
      <c r="AC178" s="16"/>
      <c r="AD178" s="16"/>
      <c r="AE178" s="16">
        <v>99</v>
      </c>
    </row>
    <row r="179" spans="1:31" x14ac:dyDescent="0.2">
      <c r="A179" s="13">
        <f t="shared" si="6"/>
        <v>84</v>
      </c>
      <c r="B179" s="3">
        <f t="shared" si="7"/>
        <v>1</v>
      </c>
      <c r="C179" s="2" t="s">
        <v>271</v>
      </c>
      <c r="D179" s="2" t="s">
        <v>55</v>
      </c>
      <c r="E179" s="3">
        <v>32</v>
      </c>
      <c r="F179" s="3" t="s">
        <v>49</v>
      </c>
      <c r="G179" s="5"/>
      <c r="H179" s="50"/>
      <c r="I179" s="51"/>
      <c r="J179" s="50"/>
      <c r="K179" s="51"/>
      <c r="L179" s="52"/>
      <c r="M179" s="53"/>
      <c r="N179" s="52"/>
      <c r="O179" s="53"/>
      <c r="P179" s="54"/>
      <c r="Q179" s="55"/>
      <c r="R179" s="32"/>
      <c r="S179" s="32"/>
      <c r="T179" s="52"/>
      <c r="U179" s="53"/>
      <c r="V179" s="131">
        <v>84</v>
      </c>
      <c r="W179" s="132"/>
      <c r="X179" s="52"/>
      <c r="Y179" s="53"/>
      <c r="Z179" s="52"/>
      <c r="AA179" s="129"/>
      <c r="AB179" s="16"/>
      <c r="AC179" s="16"/>
      <c r="AD179" s="16"/>
      <c r="AE179" s="16"/>
    </row>
    <row r="180" spans="1:31" x14ac:dyDescent="0.2">
      <c r="A180" s="13">
        <f>SUM(H180+J180+L180+N180+P180+S180+T180+V180+X180+Z180+AB180+AE180)/B180</f>
        <v>82</v>
      </c>
      <c r="B180" s="3">
        <f>COUNT(H180:AE180)</f>
        <v>1</v>
      </c>
      <c r="C180" s="2" t="s">
        <v>310</v>
      </c>
      <c r="D180" s="2" t="s">
        <v>55</v>
      </c>
      <c r="E180" s="3">
        <v>32</v>
      </c>
      <c r="F180" s="3" t="s">
        <v>49</v>
      </c>
      <c r="G180" s="5"/>
      <c r="H180" s="50"/>
      <c r="I180" s="51"/>
      <c r="J180" s="50"/>
      <c r="K180" s="51"/>
      <c r="L180" s="52"/>
      <c r="M180" s="53"/>
      <c r="N180" s="52"/>
      <c r="O180" s="53"/>
      <c r="P180" s="54"/>
      <c r="Q180" s="55"/>
      <c r="R180" s="32"/>
      <c r="S180" s="32"/>
      <c r="T180" s="52"/>
      <c r="U180" s="53"/>
      <c r="V180" s="131"/>
      <c r="W180" s="132"/>
      <c r="X180" s="52">
        <v>82</v>
      </c>
      <c r="Y180" s="53"/>
      <c r="Z180" s="52"/>
      <c r="AA180" s="129"/>
      <c r="AB180" s="16"/>
      <c r="AC180" s="16"/>
      <c r="AD180" s="16"/>
      <c r="AE180" s="16"/>
    </row>
    <row r="181" spans="1:31" x14ac:dyDescent="0.2">
      <c r="A181" s="13"/>
      <c r="B181" s="3"/>
      <c r="C181" s="1"/>
      <c r="D181" s="2"/>
      <c r="E181" s="3"/>
      <c r="F181" s="3"/>
      <c r="G181" s="5"/>
      <c r="H181" s="50"/>
      <c r="I181" s="51"/>
      <c r="J181" s="50"/>
      <c r="K181" s="51"/>
      <c r="L181" s="52"/>
      <c r="M181" s="53"/>
      <c r="N181" s="52"/>
      <c r="O181" s="53"/>
      <c r="P181" s="54"/>
      <c r="Q181" s="55"/>
      <c r="R181" s="32"/>
      <c r="S181" s="32"/>
      <c r="T181" s="52"/>
      <c r="U181" s="53"/>
      <c r="V181" s="131"/>
      <c r="W181" s="132"/>
      <c r="X181" s="52"/>
      <c r="Y181" s="53"/>
      <c r="Z181" s="52"/>
      <c r="AA181" s="129"/>
      <c r="AB181" s="16"/>
      <c r="AC181" s="16"/>
      <c r="AD181" s="16"/>
      <c r="AE181" s="16"/>
    </row>
    <row r="182" spans="1:31" x14ac:dyDescent="0.2">
      <c r="A182" s="13">
        <f t="shared" si="6"/>
        <v>97.75</v>
      </c>
      <c r="B182" s="3">
        <f t="shared" si="7"/>
        <v>4</v>
      </c>
      <c r="C182" s="2" t="s">
        <v>115</v>
      </c>
      <c r="D182" s="2" t="s">
        <v>29</v>
      </c>
      <c r="E182" s="3">
        <v>32</v>
      </c>
      <c r="F182" s="3" t="s">
        <v>49</v>
      </c>
      <c r="G182" s="5"/>
      <c r="H182" s="50">
        <v>103</v>
      </c>
      <c r="I182" s="51"/>
      <c r="J182" s="50"/>
      <c r="K182" s="51"/>
      <c r="L182" s="52">
        <v>87</v>
      </c>
      <c r="M182" s="53"/>
      <c r="N182" s="52"/>
      <c r="O182" s="53"/>
      <c r="P182" s="54"/>
      <c r="Q182" s="55"/>
      <c r="R182" s="32"/>
      <c r="S182" s="32"/>
      <c r="T182" s="52">
        <v>107</v>
      </c>
      <c r="U182" s="53"/>
      <c r="V182" s="131"/>
      <c r="W182" s="132"/>
      <c r="X182" s="52">
        <v>94</v>
      </c>
      <c r="Y182" s="53"/>
      <c r="Z182" s="52"/>
      <c r="AA182" s="129"/>
      <c r="AB182" s="16"/>
      <c r="AC182" s="16"/>
      <c r="AD182" s="16"/>
      <c r="AE182" s="16"/>
    </row>
    <row r="183" spans="1:31" x14ac:dyDescent="0.2">
      <c r="A183" s="13">
        <f t="shared" si="6"/>
        <v>93</v>
      </c>
      <c r="B183" s="3">
        <f t="shared" si="7"/>
        <v>1</v>
      </c>
      <c r="C183" s="2" t="s">
        <v>116</v>
      </c>
      <c r="D183" s="2" t="s">
        <v>29</v>
      </c>
      <c r="E183" s="3">
        <v>32</v>
      </c>
      <c r="F183" s="3" t="s">
        <v>49</v>
      </c>
      <c r="G183" s="5"/>
      <c r="H183" s="38">
        <v>93</v>
      </c>
      <c r="I183" s="39"/>
      <c r="J183" s="50"/>
      <c r="K183" s="51"/>
      <c r="L183" s="52"/>
      <c r="M183" s="53"/>
      <c r="N183" s="52"/>
      <c r="O183" s="53"/>
      <c r="P183" s="54"/>
      <c r="Q183" s="55"/>
      <c r="R183" s="32"/>
      <c r="S183" s="32"/>
      <c r="T183" s="52"/>
      <c r="U183" s="53"/>
      <c r="V183" s="131"/>
      <c r="W183" s="132"/>
      <c r="X183" s="52"/>
      <c r="Y183" s="53"/>
      <c r="Z183" s="52"/>
      <c r="AA183" s="129"/>
      <c r="AB183" s="16"/>
      <c r="AC183" s="16"/>
      <c r="AD183" s="16"/>
      <c r="AE183" s="16"/>
    </row>
    <row r="184" spans="1:31" x14ac:dyDescent="0.2">
      <c r="A184" s="13">
        <f t="shared" si="6"/>
        <v>92</v>
      </c>
      <c r="B184" s="3">
        <f t="shared" si="7"/>
        <v>2</v>
      </c>
      <c r="C184" s="19" t="s">
        <v>117</v>
      </c>
      <c r="D184" s="2" t="s">
        <v>29</v>
      </c>
      <c r="E184" s="3">
        <v>32</v>
      </c>
      <c r="F184" s="3" t="s">
        <v>49</v>
      </c>
      <c r="G184" s="5"/>
      <c r="H184" s="38">
        <v>92</v>
      </c>
      <c r="I184" s="39"/>
      <c r="J184" s="50"/>
      <c r="K184" s="51"/>
      <c r="L184" s="52"/>
      <c r="M184" s="53"/>
      <c r="N184" s="52"/>
      <c r="O184" s="53"/>
      <c r="P184" s="54"/>
      <c r="Q184" s="55"/>
      <c r="R184" s="32"/>
      <c r="S184" s="32"/>
      <c r="T184" s="52"/>
      <c r="U184" s="53"/>
      <c r="V184" s="131"/>
      <c r="W184" s="132"/>
      <c r="X184" s="52"/>
      <c r="Y184" s="53"/>
      <c r="Z184" s="52"/>
      <c r="AA184" s="129"/>
      <c r="AB184" s="16"/>
      <c r="AC184" s="16"/>
      <c r="AD184" s="16"/>
      <c r="AE184" s="16">
        <v>92</v>
      </c>
    </row>
    <row r="185" spans="1:31" x14ac:dyDescent="0.2">
      <c r="A185" s="13">
        <f t="shared" si="6"/>
        <v>97.4</v>
      </c>
      <c r="B185" s="3">
        <f t="shared" si="7"/>
        <v>5</v>
      </c>
      <c r="C185" s="19" t="s">
        <v>77</v>
      </c>
      <c r="D185" s="2" t="s">
        <v>29</v>
      </c>
      <c r="E185" s="3">
        <v>32</v>
      </c>
      <c r="F185" s="3" t="s">
        <v>49</v>
      </c>
      <c r="G185" s="5"/>
      <c r="H185" s="38">
        <v>103</v>
      </c>
      <c r="I185" s="39"/>
      <c r="J185" s="50"/>
      <c r="K185" s="51"/>
      <c r="L185" s="52">
        <v>97</v>
      </c>
      <c r="M185" s="53"/>
      <c r="N185" s="52"/>
      <c r="O185" s="53"/>
      <c r="P185" s="54"/>
      <c r="Q185" s="55"/>
      <c r="R185" s="32"/>
      <c r="S185" s="32"/>
      <c r="T185" s="52">
        <v>105</v>
      </c>
      <c r="U185" s="53"/>
      <c r="V185" s="131"/>
      <c r="W185" s="132"/>
      <c r="X185" s="52">
        <v>93</v>
      </c>
      <c r="Y185" s="53"/>
      <c r="Z185" s="52"/>
      <c r="AA185" s="129"/>
      <c r="AB185" s="16">
        <v>89</v>
      </c>
      <c r="AC185" s="16"/>
      <c r="AD185" s="16"/>
      <c r="AE185" s="16"/>
    </row>
    <row r="186" spans="1:31" x14ac:dyDescent="0.2">
      <c r="A186" s="13">
        <f t="shared" si="6"/>
        <v>106.66666666666667</v>
      </c>
      <c r="B186" s="3">
        <f t="shared" si="7"/>
        <v>6</v>
      </c>
      <c r="C186" s="19" t="s">
        <v>118</v>
      </c>
      <c r="D186" s="2" t="s">
        <v>29</v>
      </c>
      <c r="E186" s="3">
        <v>32</v>
      </c>
      <c r="F186" s="3" t="s">
        <v>49</v>
      </c>
      <c r="G186" s="5"/>
      <c r="H186" s="38">
        <v>110</v>
      </c>
      <c r="I186" s="39"/>
      <c r="J186" s="50"/>
      <c r="K186" s="51"/>
      <c r="L186" s="52">
        <v>109</v>
      </c>
      <c r="M186" s="53"/>
      <c r="N186" s="52"/>
      <c r="O186" s="53"/>
      <c r="P186" s="54"/>
      <c r="Q186" s="55"/>
      <c r="R186" s="32"/>
      <c r="S186" s="32"/>
      <c r="T186" s="52">
        <v>108</v>
      </c>
      <c r="U186" s="53"/>
      <c r="V186" s="131">
        <v>103</v>
      </c>
      <c r="W186" s="132"/>
      <c r="X186" s="52">
        <v>101</v>
      </c>
      <c r="Y186" s="53"/>
      <c r="Z186" s="52"/>
      <c r="AA186" s="129"/>
      <c r="AB186" s="16"/>
      <c r="AC186" s="16"/>
      <c r="AD186" s="16"/>
      <c r="AE186" s="16">
        <v>109</v>
      </c>
    </row>
    <row r="187" spans="1:31" x14ac:dyDescent="0.2">
      <c r="A187" s="13">
        <f t="shared" si="6"/>
        <v>115</v>
      </c>
      <c r="B187" s="3">
        <f t="shared" si="7"/>
        <v>6</v>
      </c>
      <c r="C187" s="19" t="s">
        <v>119</v>
      </c>
      <c r="D187" s="2" t="s">
        <v>29</v>
      </c>
      <c r="E187" s="3">
        <v>32</v>
      </c>
      <c r="F187" s="3" t="s">
        <v>49</v>
      </c>
      <c r="G187" s="5"/>
      <c r="H187" s="38">
        <v>120</v>
      </c>
      <c r="I187" s="39"/>
      <c r="J187" s="50"/>
      <c r="K187" s="51"/>
      <c r="L187" s="52">
        <v>121</v>
      </c>
      <c r="M187" s="53"/>
      <c r="N187" s="52">
        <v>122</v>
      </c>
      <c r="O187" s="53"/>
      <c r="P187" s="54"/>
      <c r="Q187" s="55"/>
      <c r="R187" s="32"/>
      <c r="S187" s="32"/>
      <c r="T187" s="52"/>
      <c r="U187" s="53"/>
      <c r="V187" s="131"/>
      <c r="W187" s="132"/>
      <c r="X187" s="52">
        <v>99</v>
      </c>
      <c r="Y187" s="53"/>
      <c r="Z187" s="52"/>
      <c r="AA187" s="129"/>
      <c r="AB187" s="16">
        <v>119</v>
      </c>
      <c r="AC187" s="16"/>
      <c r="AD187" s="16"/>
      <c r="AE187" s="16">
        <v>109</v>
      </c>
    </row>
    <row r="188" spans="1:31" x14ac:dyDescent="0.2">
      <c r="A188" s="13">
        <f t="shared" si="6"/>
        <v>85.333333333333329</v>
      </c>
      <c r="B188" s="3">
        <f t="shared" si="7"/>
        <v>3</v>
      </c>
      <c r="C188" s="19" t="s">
        <v>167</v>
      </c>
      <c r="D188" s="2" t="s">
        <v>29</v>
      </c>
      <c r="E188" s="3">
        <v>32</v>
      </c>
      <c r="F188" s="3" t="s">
        <v>49</v>
      </c>
      <c r="G188" s="5"/>
      <c r="H188" s="38"/>
      <c r="I188" s="39"/>
      <c r="J188" s="50"/>
      <c r="K188" s="51"/>
      <c r="L188" s="52">
        <v>80</v>
      </c>
      <c r="M188" s="53"/>
      <c r="N188" s="52"/>
      <c r="O188" s="53"/>
      <c r="P188" s="54"/>
      <c r="Q188" s="55"/>
      <c r="R188" s="32"/>
      <c r="S188" s="32"/>
      <c r="T188" s="52"/>
      <c r="U188" s="53"/>
      <c r="V188" s="131"/>
      <c r="W188" s="132"/>
      <c r="X188" s="52">
        <v>93</v>
      </c>
      <c r="Y188" s="53"/>
      <c r="Z188" s="52"/>
      <c r="AA188" s="129"/>
      <c r="AB188" s="16">
        <v>83</v>
      </c>
      <c r="AC188" s="16"/>
      <c r="AD188" s="16"/>
      <c r="AE188" s="16"/>
    </row>
    <row r="189" spans="1:31" x14ac:dyDescent="0.2">
      <c r="A189" s="13">
        <f t="shared" si="6"/>
        <v>103.25</v>
      </c>
      <c r="B189" s="3">
        <f t="shared" si="7"/>
        <v>4</v>
      </c>
      <c r="C189" s="19" t="s">
        <v>168</v>
      </c>
      <c r="D189" s="2" t="s">
        <v>29</v>
      </c>
      <c r="E189" s="3">
        <v>32</v>
      </c>
      <c r="F189" s="3" t="s">
        <v>49</v>
      </c>
      <c r="G189" s="5"/>
      <c r="H189" s="50"/>
      <c r="I189" s="51"/>
      <c r="J189" s="50"/>
      <c r="K189" s="51"/>
      <c r="L189" s="52">
        <v>104</v>
      </c>
      <c r="M189" s="53"/>
      <c r="N189" s="52"/>
      <c r="O189" s="53"/>
      <c r="P189" s="54"/>
      <c r="Q189" s="55"/>
      <c r="R189" s="32"/>
      <c r="S189" s="32"/>
      <c r="T189" s="52"/>
      <c r="U189" s="53"/>
      <c r="V189" s="131">
        <v>101</v>
      </c>
      <c r="W189" s="132"/>
      <c r="X189" s="52">
        <v>112</v>
      </c>
      <c r="Y189" s="53"/>
      <c r="Z189" s="52"/>
      <c r="AA189" s="129"/>
      <c r="AB189" s="16">
        <v>96</v>
      </c>
      <c r="AC189" s="16"/>
      <c r="AD189" s="16"/>
      <c r="AE189" s="16"/>
    </row>
    <row r="190" spans="1:31" x14ac:dyDescent="0.2">
      <c r="A190" s="13">
        <f t="shared" si="6"/>
        <v>109.16666666666667</v>
      </c>
      <c r="B190" s="3">
        <f t="shared" si="7"/>
        <v>6</v>
      </c>
      <c r="C190" s="2" t="s">
        <v>169</v>
      </c>
      <c r="D190" s="2" t="s">
        <v>29</v>
      </c>
      <c r="E190" s="3">
        <v>32</v>
      </c>
      <c r="F190" s="3" t="s">
        <v>49</v>
      </c>
      <c r="G190" s="5"/>
      <c r="H190" s="50"/>
      <c r="I190" s="51"/>
      <c r="J190" s="50"/>
      <c r="K190" s="51"/>
      <c r="L190" s="52">
        <v>115</v>
      </c>
      <c r="M190" s="53"/>
      <c r="N190" s="52">
        <v>117</v>
      </c>
      <c r="O190" s="53"/>
      <c r="P190" s="54"/>
      <c r="Q190" s="55"/>
      <c r="R190" s="32"/>
      <c r="S190" s="32"/>
      <c r="T190" s="52">
        <v>116</v>
      </c>
      <c r="U190" s="53"/>
      <c r="V190" s="131">
        <v>101</v>
      </c>
      <c r="W190" s="132"/>
      <c r="X190" s="52"/>
      <c r="Y190" s="53"/>
      <c r="Z190" s="52"/>
      <c r="AA190" s="129"/>
      <c r="AB190" s="16">
        <v>99</v>
      </c>
      <c r="AC190" s="16"/>
      <c r="AD190" s="16"/>
      <c r="AE190" s="16">
        <v>107</v>
      </c>
    </row>
    <row r="191" spans="1:31" x14ac:dyDescent="0.2">
      <c r="A191" s="13">
        <f t="shared" ref="A191:A281" si="10">SUM(H191+J191+L191+N191+P191+S191+T191+V191+X191+Z191+AB191+AE191)/B191</f>
        <v>100.83333333333333</v>
      </c>
      <c r="B191" s="3">
        <f t="shared" ref="B191:B281" si="11">COUNT(H191:AE191)</f>
        <v>6</v>
      </c>
      <c r="C191" s="2" t="s">
        <v>170</v>
      </c>
      <c r="D191" s="2" t="s">
        <v>29</v>
      </c>
      <c r="E191" s="3">
        <v>32</v>
      </c>
      <c r="F191" s="3" t="s">
        <v>49</v>
      </c>
      <c r="G191" s="5"/>
      <c r="H191" s="50"/>
      <c r="I191" s="51"/>
      <c r="J191" s="50"/>
      <c r="K191" s="51"/>
      <c r="L191" s="52">
        <v>113</v>
      </c>
      <c r="M191" s="53"/>
      <c r="N191" s="52">
        <v>112</v>
      </c>
      <c r="O191" s="53"/>
      <c r="P191" s="54"/>
      <c r="Q191" s="55"/>
      <c r="R191" s="32"/>
      <c r="S191" s="32"/>
      <c r="T191" s="52"/>
      <c r="U191" s="53"/>
      <c r="V191" s="131">
        <v>97</v>
      </c>
      <c r="W191" s="132"/>
      <c r="X191" s="52">
        <v>89</v>
      </c>
      <c r="Y191" s="53"/>
      <c r="Z191" s="52"/>
      <c r="AA191" s="129"/>
      <c r="AB191" s="16">
        <v>97</v>
      </c>
      <c r="AC191" s="16"/>
      <c r="AD191" s="16"/>
      <c r="AE191" s="16">
        <v>97</v>
      </c>
    </row>
    <row r="192" spans="1:31" x14ac:dyDescent="0.2">
      <c r="A192" s="13" t="e">
        <f>SUM(H192+J192+L192+N192+P192+S192+T192+V192+X192+Z192+AB192+AE192)/B192</f>
        <v>#DIV/0!</v>
      </c>
      <c r="B192" s="3">
        <f>COUNT(H192:AE192)</f>
        <v>0</v>
      </c>
      <c r="C192" s="2" t="s">
        <v>185</v>
      </c>
      <c r="D192" s="2" t="s">
        <v>29</v>
      </c>
      <c r="E192" s="3">
        <v>32</v>
      </c>
      <c r="F192" s="3" t="s">
        <v>49</v>
      </c>
      <c r="G192" s="5"/>
      <c r="H192" s="50"/>
      <c r="I192" s="51"/>
      <c r="J192" s="50"/>
      <c r="K192" s="51"/>
      <c r="L192" s="52"/>
      <c r="M192" s="53"/>
      <c r="N192" s="52"/>
      <c r="O192" s="53"/>
      <c r="P192" s="54"/>
      <c r="Q192" s="55"/>
      <c r="R192" s="32"/>
      <c r="S192" s="32"/>
      <c r="T192" s="52"/>
      <c r="U192" s="53"/>
      <c r="V192" s="131"/>
      <c r="W192" s="132"/>
      <c r="X192" s="52"/>
      <c r="Y192" s="53"/>
      <c r="Z192" s="52"/>
      <c r="AA192" s="129"/>
      <c r="AB192" s="16"/>
      <c r="AC192" s="16"/>
      <c r="AD192" s="16"/>
      <c r="AE192" s="16"/>
    </row>
    <row r="193" spans="1:31" x14ac:dyDescent="0.2">
      <c r="A193" s="13">
        <f>SUM(H193+J193+L193+N193+P193+S193+T193+V193+X193+Z193+AB193+AE193)/B193</f>
        <v>86</v>
      </c>
      <c r="B193" s="3">
        <f>COUNT(H193:AE193)</f>
        <v>1</v>
      </c>
      <c r="C193" s="2" t="s">
        <v>235</v>
      </c>
      <c r="D193" s="2" t="s">
        <v>29</v>
      </c>
      <c r="E193" s="3">
        <v>32</v>
      </c>
      <c r="F193" s="3" t="s">
        <v>49</v>
      </c>
      <c r="G193" s="5"/>
      <c r="H193" s="50"/>
      <c r="I193" s="51"/>
      <c r="J193" s="50"/>
      <c r="K193" s="51"/>
      <c r="L193" s="52"/>
      <c r="M193" s="53"/>
      <c r="N193" s="52"/>
      <c r="O193" s="53"/>
      <c r="P193" s="54"/>
      <c r="Q193" s="55"/>
      <c r="R193" s="32"/>
      <c r="S193" s="32"/>
      <c r="T193" s="52">
        <v>86</v>
      </c>
      <c r="U193" s="53"/>
      <c r="V193" s="131"/>
      <c r="W193" s="132"/>
      <c r="X193" s="52"/>
      <c r="Y193" s="53"/>
      <c r="Z193" s="52"/>
      <c r="AA193" s="129"/>
      <c r="AB193" s="16"/>
      <c r="AC193" s="16"/>
      <c r="AD193" s="16"/>
      <c r="AE193" s="16"/>
    </row>
    <row r="194" spans="1:31" x14ac:dyDescent="0.2">
      <c r="A194" s="13">
        <f>SUM(H194+J194+L194+N194+P194+S194+T194+V194+X194+Z194+AB194+AE194)/B194</f>
        <v>104</v>
      </c>
      <c r="B194" s="3">
        <f>COUNT(H194:AE194)</f>
        <v>1</v>
      </c>
      <c r="C194" s="2" t="s">
        <v>236</v>
      </c>
      <c r="D194" s="2" t="s">
        <v>29</v>
      </c>
      <c r="E194" s="3">
        <v>32</v>
      </c>
      <c r="F194" s="3" t="s">
        <v>49</v>
      </c>
      <c r="G194" s="5"/>
      <c r="H194" s="50"/>
      <c r="I194" s="51"/>
      <c r="J194" s="50"/>
      <c r="K194" s="51"/>
      <c r="L194" s="52"/>
      <c r="M194" s="53"/>
      <c r="N194" s="52"/>
      <c r="O194" s="53"/>
      <c r="P194" s="54"/>
      <c r="Q194" s="55"/>
      <c r="R194" s="32"/>
      <c r="S194" s="32"/>
      <c r="T194" s="52">
        <v>104</v>
      </c>
      <c r="U194" s="53"/>
      <c r="V194" s="131"/>
      <c r="W194" s="132"/>
      <c r="X194" s="52"/>
      <c r="Y194" s="53"/>
      <c r="Z194" s="52"/>
      <c r="AA194" s="129"/>
      <c r="AB194" s="16"/>
      <c r="AC194" s="16"/>
      <c r="AD194" s="16"/>
      <c r="AE194" s="16"/>
    </row>
    <row r="195" spans="1:31" x14ac:dyDescent="0.2">
      <c r="A195" s="13"/>
      <c r="B195" s="3"/>
      <c r="C195" s="2"/>
      <c r="D195" s="2"/>
      <c r="E195" s="3"/>
      <c r="F195" s="3"/>
      <c r="G195" s="5"/>
      <c r="H195" s="50"/>
      <c r="I195" s="51"/>
      <c r="J195" s="50"/>
      <c r="K195" s="51"/>
      <c r="L195" s="52"/>
      <c r="M195" s="53"/>
      <c r="N195" s="52"/>
      <c r="O195" s="53"/>
      <c r="P195" s="54"/>
      <c r="Q195" s="55"/>
      <c r="R195" s="32"/>
      <c r="S195" s="32"/>
      <c r="T195" s="52"/>
      <c r="U195" s="53"/>
      <c r="V195" s="58"/>
      <c r="W195" s="59"/>
      <c r="X195" s="52"/>
      <c r="Y195" s="53"/>
      <c r="Z195" s="52"/>
      <c r="AA195" s="129"/>
      <c r="AB195" s="16"/>
      <c r="AC195" s="16"/>
      <c r="AD195" s="16"/>
      <c r="AE195" s="16"/>
    </row>
    <row r="196" spans="1:31" x14ac:dyDescent="0.2">
      <c r="A196" s="13">
        <f t="shared" si="10"/>
        <v>85</v>
      </c>
      <c r="B196" s="3">
        <f t="shared" si="11"/>
        <v>1</v>
      </c>
      <c r="C196" s="2" t="s">
        <v>177</v>
      </c>
      <c r="D196" s="2" t="s">
        <v>30</v>
      </c>
      <c r="E196" s="3">
        <v>32</v>
      </c>
      <c r="F196" s="3" t="s">
        <v>49</v>
      </c>
      <c r="G196" s="6"/>
      <c r="H196" s="50"/>
      <c r="I196" s="51"/>
      <c r="J196" s="50"/>
      <c r="K196" s="51"/>
      <c r="L196" s="52"/>
      <c r="M196" s="53"/>
      <c r="N196" s="52">
        <v>85</v>
      </c>
      <c r="O196" s="53"/>
      <c r="P196" s="54"/>
      <c r="Q196" s="55"/>
      <c r="R196" s="32"/>
      <c r="S196" s="32"/>
      <c r="T196" s="52"/>
      <c r="U196" s="53"/>
      <c r="V196" s="58"/>
      <c r="W196" s="59"/>
      <c r="X196" s="52"/>
      <c r="Y196" s="53"/>
      <c r="Z196" s="52"/>
      <c r="AA196" s="129"/>
      <c r="AB196" s="16"/>
      <c r="AC196" s="16"/>
      <c r="AD196" s="16"/>
      <c r="AE196" s="16"/>
    </row>
    <row r="197" spans="1:31" x14ac:dyDescent="0.2">
      <c r="A197" s="13">
        <f t="shared" si="10"/>
        <v>113.5</v>
      </c>
      <c r="B197" s="3">
        <f t="shared" si="11"/>
        <v>2</v>
      </c>
      <c r="C197" s="1" t="s">
        <v>191</v>
      </c>
      <c r="D197" s="2" t="s">
        <v>30</v>
      </c>
      <c r="E197" s="3">
        <v>32</v>
      </c>
      <c r="F197" s="3" t="s">
        <v>49</v>
      </c>
      <c r="G197" s="5"/>
      <c r="H197" s="50"/>
      <c r="I197" s="51"/>
      <c r="J197" s="50"/>
      <c r="K197" s="51"/>
      <c r="L197" s="52"/>
      <c r="M197" s="53"/>
      <c r="N197" s="52">
        <v>119</v>
      </c>
      <c r="O197" s="53"/>
      <c r="P197" s="54"/>
      <c r="Q197" s="55"/>
      <c r="R197" s="32"/>
      <c r="S197" s="32"/>
      <c r="T197" s="52"/>
      <c r="U197" s="53"/>
      <c r="V197" s="58"/>
      <c r="W197" s="59"/>
      <c r="X197" s="52"/>
      <c r="Y197" s="53"/>
      <c r="Z197" s="52"/>
      <c r="AA197" s="129"/>
      <c r="AB197" s="16"/>
      <c r="AC197" s="16"/>
      <c r="AD197" s="16"/>
      <c r="AE197" s="16">
        <v>108</v>
      </c>
    </row>
    <row r="198" spans="1:31" x14ac:dyDescent="0.2">
      <c r="A198" s="13">
        <f t="shared" si="10"/>
        <v>112</v>
      </c>
      <c r="B198" s="3">
        <f t="shared" si="11"/>
        <v>1</v>
      </c>
      <c r="C198" s="1" t="s">
        <v>346</v>
      </c>
      <c r="D198" s="2" t="s">
        <v>30</v>
      </c>
      <c r="E198" s="3">
        <v>32</v>
      </c>
      <c r="F198" s="3" t="s">
        <v>49</v>
      </c>
      <c r="G198" s="5"/>
      <c r="H198" s="38"/>
      <c r="I198" s="39"/>
      <c r="J198" s="50"/>
      <c r="K198" s="51"/>
      <c r="L198" s="52"/>
      <c r="M198" s="53"/>
      <c r="N198" s="52"/>
      <c r="O198" s="53"/>
      <c r="P198" s="54"/>
      <c r="Q198" s="55"/>
      <c r="R198" s="32"/>
      <c r="S198" s="32"/>
      <c r="T198" s="52"/>
      <c r="U198" s="53"/>
      <c r="V198" s="58"/>
      <c r="W198" s="59"/>
      <c r="X198" s="52"/>
      <c r="Y198" s="53"/>
      <c r="Z198" s="52"/>
      <c r="AA198" s="129"/>
      <c r="AB198" s="16"/>
      <c r="AC198" s="16"/>
      <c r="AD198" s="16"/>
      <c r="AE198" s="16">
        <v>112</v>
      </c>
    </row>
    <row r="199" spans="1:31" x14ac:dyDescent="0.2">
      <c r="A199" s="13" t="e">
        <f t="shared" si="10"/>
        <v>#DIV/0!</v>
      </c>
      <c r="B199" s="3">
        <f t="shared" si="11"/>
        <v>0</v>
      </c>
      <c r="C199" s="1"/>
      <c r="D199" s="2" t="s">
        <v>30</v>
      </c>
      <c r="E199" s="3">
        <v>32</v>
      </c>
      <c r="F199" s="3" t="s">
        <v>49</v>
      </c>
      <c r="G199" s="5"/>
      <c r="H199" s="50"/>
      <c r="I199" s="51"/>
      <c r="J199" s="50"/>
      <c r="K199" s="51"/>
      <c r="L199" s="52"/>
      <c r="M199" s="53"/>
      <c r="N199" s="52"/>
      <c r="O199" s="53"/>
      <c r="P199" s="54"/>
      <c r="Q199" s="55"/>
      <c r="R199" s="32"/>
      <c r="S199" s="32"/>
      <c r="T199" s="52"/>
      <c r="U199" s="53"/>
      <c r="V199" s="58"/>
      <c r="W199" s="59"/>
      <c r="X199" s="52"/>
      <c r="Y199" s="53"/>
      <c r="Z199" s="52"/>
      <c r="AA199" s="129"/>
      <c r="AB199" s="16"/>
      <c r="AC199" s="16"/>
      <c r="AD199" s="16"/>
      <c r="AE199" s="16"/>
    </row>
    <row r="200" spans="1:31" x14ac:dyDescent="0.2">
      <c r="A200" s="13" t="e">
        <f t="shared" si="10"/>
        <v>#DIV/0!</v>
      </c>
      <c r="B200" s="3">
        <f t="shared" si="11"/>
        <v>0</v>
      </c>
      <c r="C200" s="1"/>
      <c r="D200" s="2" t="s">
        <v>30</v>
      </c>
      <c r="E200" s="3">
        <v>32</v>
      </c>
      <c r="F200" s="3" t="s">
        <v>49</v>
      </c>
      <c r="G200" s="5"/>
      <c r="H200" s="50"/>
      <c r="I200" s="51"/>
      <c r="J200" s="50"/>
      <c r="K200" s="51"/>
      <c r="L200" s="52"/>
      <c r="M200" s="53"/>
      <c r="N200" s="52"/>
      <c r="O200" s="53"/>
      <c r="P200" s="54"/>
      <c r="Q200" s="55"/>
      <c r="R200" s="32"/>
      <c r="S200" s="32"/>
      <c r="T200" s="52"/>
      <c r="U200" s="53"/>
      <c r="V200" s="58"/>
      <c r="W200" s="59"/>
      <c r="X200" s="52"/>
      <c r="Y200" s="53"/>
      <c r="Z200" s="52"/>
      <c r="AA200" s="129"/>
      <c r="AB200" s="16"/>
      <c r="AC200" s="16"/>
      <c r="AD200" s="16"/>
      <c r="AE200" s="16"/>
    </row>
    <row r="201" spans="1:31" x14ac:dyDescent="0.2">
      <c r="A201" s="13"/>
      <c r="B201" s="3"/>
      <c r="C201" s="1"/>
      <c r="D201" s="2"/>
      <c r="E201" s="3"/>
      <c r="F201" s="3"/>
      <c r="G201" s="5"/>
      <c r="H201" s="38"/>
      <c r="I201" s="39"/>
      <c r="J201" s="50"/>
      <c r="K201" s="51"/>
      <c r="L201" s="52"/>
      <c r="M201" s="53"/>
      <c r="N201" s="52"/>
      <c r="O201" s="53"/>
      <c r="P201" s="54"/>
      <c r="Q201" s="55"/>
      <c r="R201" s="32"/>
      <c r="S201" s="32"/>
      <c r="T201" s="52"/>
      <c r="U201" s="53"/>
      <c r="V201" s="58"/>
      <c r="W201" s="59"/>
      <c r="X201" s="52"/>
      <c r="Y201" s="53"/>
      <c r="Z201" s="52"/>
      <c r="AA201" s="129"/>
      <c r="AB201" s="16"/>
      <c r="AC201" s="16"/>
      <c r="AD201" s="16"/>
      <c r="AE201" s="16"/>
    </row>
    <row r="202" spans="1:31" x14ac:dyDescent="0.2">
      <c r="A202" s="13">
        <f t="shared" si="10"/>
        <v>100</v>
      </c>
      <c r="B202" s="3">
        <f t="shared" si="11"/>
        <v>2</v>
      </c>
      <c r="C202" s="2" t="s">
        <v>88</v>
      </c>
      <c r="D202" s="2" t="s">
        <v>40</v>
      </c>
      <c r="E202" s="3">
        <v>31</v>
      </c>
      <c r="F202" s="3" t="s">
        <v>13</v>
      </c>
      <c r="G202" s="5"/>
      <c r="H202" s="50">
        <v>101</v>
      </c>
      <c r="I202" s="51"/>
      <c r="J202" s="50"/>
      <c r="K202" s="51"/>
      <c r="L202" s="52">
        <v>99</v>
      </c>
      <c r="M202" s="53"/>
      <c r="N202" s="52"/>
      <c r="O202" s="53"/>
      <c r="P202" s="54"/>
      <c r="Q202" s="55"/>
      <c r="R202" s="32"/>
      <c r="S202" s="32"/>
      <c r="T202" s="52"/>
      <c r="U202" s="53"/>
      <c r="V202" s="58"/>
      <c r="W202" s="59"/>
      <c r="X202" s="52"/>
      <c r="Y202" s="53"/>
      <c r="Z202" s="52"/>
      <c r="AA202" s="129"/>
      <c r="AB202" s="16"/>
      <c r="AC202" s="16"/>
      <c r="AD202" s="16"/>
      <c r="AE202" s="16"/>
    </row>
    <row r="203" spans="1:31" x14ac:dyDescent="0.2">
      <c r="A203" s="13">
        <f t="shared" si="10"/>
        <v>93.428571428571431</v>
      </c>
      <c r="B203" s="3">
        <f t="shared" si="11"/>
        <v>7</v>
      </c>
      <c r="C203" s="2" t="s">
        <v>89</v>
      </c>
      <c r="D203" s="2" t="s">
        <v>40</v>
      </c>
      <c r="E203" s="3">
        <v>31</v>
      </c>
      <c r="F203" s="3" t="s">
        <v>13</v>
      </c>
      <c r="G203" s="5"/>
      <c r="H203" s="50">
        <v>104</v>
      </c>
      <c r="I203" s="51"/>
      <c r="J203" s="50"/>
      <c r="K203" s="51"/>
      <c r="L203" s="52">
        <v>89</v>
      </c>
      <c r="M203" s="53"/>
      <c r="N203" s="52">
        <v>92</v>
      </c>
      <c r="O203" s="53"/>
      <c r="P203" s="54">
        <v>85</v>
      </c>
      <c r="Q203" s="55"/>
      <c r="R203" s="32"/>
      <c r="S203" s="32"/>
      <c r="T203" s="52"/>
      <c r="U203" s="53"/>
      <c r="V203" s="58"/>
      <c r="W203" s="59"/>
      <c r="X203" s="52"/>
      <c r="Y203" s="53"/>
      <c r="Z203" s="52">
        <v>93</v>
      </c>
      <c r="AA203" s="129"/>
      <c r="AB203" s="16">
        <v>84</v>
      </c>
      <c r="AC203" s="16"/>
      <c r="AD203" s="16"/>
      <c r="AE203" s="16">
        <v>107</v>
      </c>
    </row>
    <row r="204" spans="1:31" x14ac:dyDescent="0.2">
      <c r="A204" s="13">
        <f t="shared" si="10"/>
        <v>96.75</v>
      </c>
      <c r="B204" s="3">
        <f t="shared" si="11"/>
        <v>4</v>
      </c>
      <c r="C204" s="2" t="s">
        <v>90</v>
      </c>
      <c r="D204" s="2" t="s">
        <v>40</v>
      </c>
      <c r="E204" s="3">
        <v>31</v>
      </c>
      <c r="F204" s="3" t="s">
        <v>13</v>
      </c>
      <c r="G204" s="5"/>
      <c r="H204" s="50">
        <v>102</v>
      </c>
      <c r="I204" s="51"/>
      <c r="J204" s="50"/>
      <c r="K204" s="51"/>
      <c r="L204" s="52">
        <v>98</v>
      </c>
      <c r="M204" s="53"/>
      <c r="N204" s="52">
        <v>93</v>
      </c>
      <c r="O204" s="53"/>
      <c r="P204" s="54">
        <v>94</v>
      </c>
      <c r="Q204" s="55"/>
      <c r="R204" s="32"/>
      <c r="S204" s="32"/>
      <c r="T204" s="52"/>
      <c r="U204" s="53"/>
      <c r="V204" s="58"/>
      <c r="W204" s="59"/>
      <c r="X204" s="52"/>
      <c r="Y204" s="53"/>
      <c r="Z204" s="52"/>
      <c r="AA204" s="129"/>
      <c r="AB204" s="16"/>
      <c r="AC204" s="16"/>
      <c r="AD204" s="16"/>
      <c r="AE204" s="16"/>
    </row>
    <row r="205" spans="1:31" x14ac:dyDescent="0.2">
      <c r="A205" s="13">
        <f t="shared" si="10"/>
        <v>101.71428571428571</v>
      </c>
      <c r="B205" s="3">
        <f t="shared" si="11"/>
        <v>7</v>
      </c>
      <c r="C205" s="2" t="s">
        <v>91</v>
      </c>
      <c r="D205" s="2" t="s">
        <v>40</v>
      </c>
      <c r="E205" s="3">
        <v>31</v>
      </c>
      <c r="F205" s="3" t="s">
        <v>13</v>
      </c>
      <c r="G205" s="6"/>
      <c r="H205" s="50">
        <v>111</v>
      </c>
      <c r="I205" s="51"/>
      <c r="J205" s="50"/>
      <c r="K205" s="51"/>
      <c r="L205" s="52">
        <v>110</v>
      </c>
      <c r="M205" s="53"/>
      <c r="N205" s="52">
        <v>98</v>
      </c>
      <c r="O205" s="53"/>
      <c r="P205" s="54">
        <v>96</v>
      </c>
      <c r="Q205" s="55"/>
      <c r="R205" s="32"/>
      <c r="S205" s="32"/>
      <c r="T205" s="52"/>
      <c r="U205" s="53"/>
      <c r="V205" s="58"/>
      <c r="W205" s="59"/>
      <c r="X205" s="52"/>
      <c r="Y205" s="53"/>
      <c r="Z205" s="52">
        <v>108</v>
      </c>
      <c r="AA205" s="129"/>
      <c r="AB205" s="16">
        <v>95</v>
      </c>
      <c r="AC205" s="16"/>
      <c r="AD205" s="16"/>
      <c r="AE205" s="16">
        <v>94</v>
      </c>
    </row>
    <row r="206" spans="1:31" x14ac:dyDescent="0.2">
      <c r="A206" s="13">
        <f t="shared" si="10"/>
        <v>98.428571428571431</v>
      </c>
      <c r="B206" s="3">
        <f t="shared" si="11"/>
        <v>7</v>
      </c>
      <c r="C206" s="2" t="s">
        <v>92</v>
      </c>
      <c r="D206" s="2" t="s">
        <v>40</v>
      </c>
      <c r="E206" s="3">
        <v>31</v>
      </c>
      <c r="F206" s="3" t="s">
        <v>13</v>
      </c>
      <c r="G206" s="5"/>
      <c r="H206" s="50">
        <v>105</v>
      </c>
      <c r="I206" s="51"/>
      <c r="J206" s="50"/>
      <c r="K206" s="51"/>
      <c r="L206" s="52">
        <v>101</v>
      </c>
      <c r="M206" s="53"/>
      <c r="N206" s="52">
        <v>106</v>
      </c>
      <c r="O206" s="53"/>
      <c r="P206" s="54">
        <v>94</v>
      </c>
      <c r="Q206" s="55"/>
      <c r="R206" s="32"/>
      <c r="S206" s="32"/>
      <c r="T206" s="52"/>
      <c r="U206" s="53"/>
      <c r="V206" s="58"/>
      <c r="W206" s="59"/>
      <c r="X206" s="52"/>
      <c r="Y206" s="53"/>
      <c r="Z206" s="52">
        <v>103</v>
      </c>
      <c r="AA206" s="129"/>
      <c r="AB206" s="16">
        <v>90</v>
      </c>
      <c r="AC206" s="16"/>
      <c r="AD206" s="16"/>
      <c r="AE206" s="16">
        <v>90</v>
      </c>
    </row>
    <row r="207" spans="1:31" x14ac:dyDescent="0.2">
      <c r="A207" s="13">
        <f t="shared" ref="A207:A214" si="12">SUM(H207+J207+L207+N207+P207+S207+T207+V207+X207+Z207+AB207+AE207)/B207</f>
        <v>111</v>
      </c>
      <c r="B207" s="3">
        <f t="shared" ref="B207:B214" si="13">COUNT(H207:AE207)</f>
        <v>5</v>
      </c>
      <c r="C207" s="2" t="s">
        <v>93</v>
      </c>
      <c r="D207" s="2" t="s">
        <v>40</v>
      </c>
      <c r="E207" s="3">
        <v>31</v>
      </c>
      <c r="F207" s="3" t="s">
        <v>13</v>
      </c>
      <c r="G207" s="5"/>
      <c r="H207" s="50">
        <v>117</v>
      </c>
      <c r="I207" s="51"/>
      <c r="J207" s="50"/>
      <c r="K207" s="51"/>
      <c r="L207" s="52">
        <v>114</v>
      </c>
      <c r="M207" s="53"/>
      <c r="N207" s="52">
        <v>104</v>
      </c>
      <c r="O207" s="53"/>
      <c r="P207" s="54">
        <v>110</v>
      </c>
      <c r="Q207" s="55"/>
      <c r="R207" s="32"/>
      <c r="S207" s="32"/>
      <c r="T207" s="52"/>
      <c r="U207" s="53"/>
      <c r="V207" s="58"/>
      <c r="W207" s="59"/>
      <c r="X207" s="52"/>
      <c r="Y207" s="53"/>
      <c r="Z207" s="52"/>
      <c r="AA207" s="129"/>
      <c r="AB207" s="16">
        <v>110</v>
      </c>
      <c r="AC207" s="16"/>
      <c r="AD207" s="16"/>
      <c r="AE207" s="16"/>
    </row>
    <row r="208" spans="1:31" x14ac:dyDescent="0.2">
      <c r="A208" s="13">
        <f t="shared" si="12"/>
        <v>109.4</v>
      </c>
      <c r="B208" s="3">
        <f t="shared" si="13"/>
        <v>5</v>
      </c>
      <c r="C208" s="2" t="s">
        <v>94</v>
      </c>
      <c r="D208" s="2" t="s">
        <v>40</v>
      </c>
      <c r="E208" s="3">
        <v>31</v>
      </c>
      <c r="F208" s="3" t="s">
        <v>13</v>
      </c>
      <c r="G208" s="5"/>
      <c r="H208" s="50">
        <v>125</v>
      </c>
      <c r="I208" s="51"/>
      <c r="J208" s="50"/>
      <c r="K208" s="51"/>
      <c r="L208" s="52">
        <v>119</v>
      </c>
      <c r="M208" s="53"/>
      <c r="N208" s="52">
        <v>106</v>
      </c>
      <c r="O208" s="53"/>
      <c r="P208" s="54">
        <v>105</v>
      </c>
      <c r="Q208" s="55"/>
      <c r="R208" s="32"/>
      <c r="S208" s="32"/>
      <c r="T208" s="52"/>
      <c r="U208" s="53"/>
      <c r="V208" s="58"/>
      <c r="W208" s="59"/>
      <c r="X208" s="52"/>
      <c r="Y208" s="53"/>
      <c r="Z208" s="52"/>
      <c r="AA208" s="129"/>
      <c r="AB208" s="16"/>
      <c r="AC208" s="16"/>
      <c r="AD208" s="16"/>
      <c r="AE208" s="16">
        <v>92</v>
      </c>
    </row>
    <row r="209" spans="1:31" x14ac:dyDescent="0.2">
      <c r="A209" s="13">
        <f t="shared" si="12"/>
        <v>115.4</v>
      </c>
      <c r="B209" s="3">
        <f t="shared" si="13"/>
        <v>5</v>
      </c>
      <c r="C209" s="2" t="s">
        <v>171</v>
      </c>
      <c r="D209" s="2" t="s">
        <v>40</v>
      </c>
      <c r="E209" s="3">
        <v>31</v>
      </c>
      <c r="F209" s="3" t="s">
        <v>13</v>
      </c>
      <c r="G209" s="5"/>
      <c r="H209" s="50"/>
      <c r="I209" s="51"/>
      <c r="J209" s="50"/>
      <c r="K209" s="51"/>
      <c r="L209" s="52">
        <v>131</v>
      </c>
      <c r="M209" s="53"/>
      <c r="N209" s="52"/>
      <c r="O209" s="53"/>
      <c r="P209" s="54">
        <v>120</v>
      </c>
      <c r="Q209" s="55"/>
      <c r="R209" s="32"/>
      <c r="S209" s="32"/>
      <c r="T209" s="52"/>
      <c r="U209" s="53"/>
      <c r="V209" s="58"/>
      <c r="W209" s="59"/>
      <c r="X209" s="52"/>
      <c r="Y209" s="53"/>
      <c r="Z209" s="52">
        <v>110</v>
      </c>
      <c r="AA209" s="129"/>
      <c r="AB209" s="16">
        <v>110</v>
      </c>
      <c r="AC209" s="16"/>
      <c r="AD209" s="16"/>
      <c r="AE209" s="16">
        <v>106</v>
      </c>
    </row>
    <row r="210" spans="1:31" x14ac:dyDescent="0.2">
      <c r="A210" s="13">
        <f t="shared" si="12"/>
        <v>112.2</v>
      </c>
      <c r="B210" s="3">
        <f t="shared" si="13"/>
        <v>5</v>
      </c>
      <c r="C210" s="2" t="s">
        <v>172</v>
      </c>
      <c r="D210" s="2" t="s">
        <v>40</v>
      </c>
      <c r="E210" s="3">
        <v>31</v>
      </c>
      <c r="F210" s="3" t="s">
        <v>13</v>
      </c>
      <c r="G210" s="5"/>
      <c r="H210" s="50"/>
      <c r="I210" s="51"/>
      <c r="J210" s="50"/>
      <c r="K210" s="51"/>
      <c r="L210" s="52"/>
      <c r="M210" s="53"/>
      <c r="N210" s="52">
        <v>118</v>
      </c>
      <c r="O210" s="53"/>
      <c r="P210" s="54">
        <v>115</v>
      </c>
      <c r="Q210" s="55"/>
      <c r="R210" s="32"/>
      <c r="S210" s="32"/>
      <c r="T210" s="52"/>
      <c r="U210" s="53"/>
      <c r="V210" s="58"/>
      <c r="W210" s="59"/>
      <c r="X210" s="52"/>
      <c r="Y210" s="53"/>
      <c r="Z210" s="52">
        <v>120</v>
      </c>
      <c r="AA210" s="129"/>
      <c r="AB210" s="16">
        <v>100</v>
      </c>
      <c r="AC210" s="16"/>
      <c r="AD210" s="16"/>
      <c r="AE210" s="16">
        <v>108</v>
      </c>
    </row>
    <row r="211" spans="1:31" x14ac:dyDescent="0.2">
      <c r="A211" s="13">
        <f t="shared" si="12"/>
        <v>100.75</v>
      </c>
      <c r="B211" s="3">
        <f t="shared" si="13"/>
        <v>4</v>
      </c>
      <c r="C211" s="2" t="s">
        <v>216</v>
      </c>
      <c r="D211" s="2" t="s">
        <v>40</v>
      </c>
      <c r="E211" s="3">
        <v>31</v>
      </c>
      <c r="F211" s="3" t="s">
        <v>13</v>
      </c>
      <c r="G211" s="5"/>
      <c r="H211" s="50"/>
      <c r="I211" s="51"/>
      <c r="J211" s="50"/>
      <c r="K211" s="51"/>
      <c r="L211" s="52"/>
      <c r="M211" s="53"/>
      <c r="N211" s="52"/>
      <c r="O211" s="53"/>
      <c r="P211" s="54">
        <v>97</v>
      </c>
      <c r="Q211" s="55"/>
      <c r="R211" s="32"/>
      <c r="S211" s="32"/>
      <c r="T211" s="52"/>
      <c r="U211" s="53"/>
      <c r="V211" s="58"/>
      <c r="W211" s="59"/>
      <c r="X211" s="52"/>
      <c r="Y211" s="53"/>
      <c r="Z211" s="52">
        <v>107</v>
      </c>
      <c r="AA211" s="129"/>
      <c r="AB211" s="16">
        <v>103</v>
      </c>
      <c r="AC211" s="16"/>
      <c r="AD211" s="16"/>
      <c r="AE211" s="16">
        <v>96</v>
      </c>
    </row>
    <row r="212" spans="1:31" x14ac:dyDescent="0.2">
      <c r="A212" s="13">
        <f t="shared" si="12"/>
        <v>99.666666666666671</v>
      </c>
      <c r="B212" s="3">
        <f t="shared" si="13"/>
        <v>3</v>
      </c>
      <c r="C212" s="2" t="s">
        <v>279</v>
      </c>
      <c r="D212" s="2" t="s">
        <v>40</v>
      </c>
      <c r="E212" s="3">
        <v>31</v>
      </c>
      <c r="F212" s="3" t="s">
        <v>13</v>
      </c>
      <c r="G212" s="5"/>
      <c r="H212" s="50"/>
      <c r="I212" s="51"/>
      <c r="J212" s="50"/>
      <c r="K212" s="51"/>
      <c r="L212" s="52"/>
      <c r="M212" s="53"/>
      <c r="N212" s="52"/>
      <c r="O212" s="53"/>
      <c r="P212" s="54"/>
      <c r="Q212" s="55"/>
      <c r="R212" s="32"/>
      <c r="S212" s="32"/>
      <c r="T212" s="52"/>
      <c r="U212" s="53"/>
      <c r="V212" s="58"/>
      <c r="W212" s="59"/>
      <c r="X212" s="52"/>
      <c r="Y212" s="53"/>
      <c r="Z212" s="52">
        <v>104</v>
      </c>
      <c r="AA212" s="129"/>
      <c r="AB212" s="16">
        <v>96</v>
      </c>
      <c r="AC212" s="16"/>
      <c r="AD212" s="16"/>
      <c r="AE212" s="16">
        <v>99</v>
      </c>
    </row>
    <row r="213" spans="1:31" x14ac:dyDescent="0.2">
      <c r="A213" s="13">
        <f t="shared" si="12"/>
        <v>107</v>
      </c>
      <c r="B213" s="3">
        <f t="shared" si="13"/>
        <v>2</v>
      </c>
      <c r="C213" s="2" t="s">
        <v>280</v>
      </c>
      <c r="D213" s="2" t="s">
        <v>40</v>
      </c>
      <c r="E213" s="3">
        <v>31</v>
      </c>
      <c r="F213" s="3" t="s">
        <v>13</v>
      </c>
      <c r="G213" s="5"/>
      <c r="H213" s="50"/>
      <c r="I213" s="51"/>
      <c r="J213" s="50"/>
      <c r="K213" s="51"/>
      <c r="L213" s="52"/>
      <c r="M213" s="53"/>
      <c r="N213" s="52"/>
      <c r="O213" s="53"/>
      <c r="P213" s="54"/>
      <c r="Q213" s="55"/>
      <c r="R213" s="32"/>
      <c r="S213" s="32"/>
      <c r="T213" s="52"/>
      <c r="U213" s="53"/>
      <c r="V213" s="58"/>
      <c r="W213" s="59"/>
      <c r="X213" s="52"/>
      <c r="Y213" s="53"/>
      <c r="Z213" s="52">
        <v>115</v>
      </c>
      <c r="AA213" s="129"/>
      <c r="AB213" s="16">
        <v>99</v>
      </c>
      <c r="AC213" s="16"/>
      <c r="AD213" s="16"/>
      <c r="AE213" s="16"/>
    </row>
    <row r="214" spans="1:31" x14ac:dyDescent="0.2">
      <c r="A214" s="13">
        <f t="shared" si="12"/>
        <v>112.5</v>
      </c>
      <c r="B214" s="3">
        <f t="shared" si="13"/>
        <v>2</v>
      </c>
      <c r="C214" s="2" t="s">
        <v>281</v>
      </c>
      <c r="D214" s="2" t="s">
        <v>40</v>
      </c>
      <c r="E214" s="3">
        <v>31</v>
      </c>
      <c r="F214" s="3" t="s">
        <v>13</v>
      </c>
      <c r="G214" s="5"/>
      <c r="H214" s="50"/>
      <c r="I214" s="51"/>
      <c r="J214" s="50"/>
      <c r="K214" s="51"/>
      <c r="L214" s="52"/>
      <c r="M214" s="53"/>
      <c r="N214" s="52"/>
      <c r="O214" s="53"/>
      <c r="P214" s="54"/>
      <c r="Q214" s="55"/>
      <c r="R214" s="32"/>
      <c r="S214" s="32"/>
      <c r="T214" s="52"/>
      <c r="U214" s="53"/>
      <c r="V214" s="58"/>
      <c r="W214" s="59"/>
      <c r="X214" s="52"/>
      <c r="Y214" s="53"/>
      <c r="Z214" s="52">
        <v>114</v>
      </c>
      <c r="AA214" s="129"/>
      <c r="AB214" s="16">
        <v>111</v>
      </c>
      <c r="AC214" s="16"/>
      <c r="AD214" s="16"/>
      <c r="AE214" s="16"/>
    </row>
    <row r="215" spans="1:31" x14ac:dyDescent="0.2">
      <c r="A215" s="13">
        <f>SUM(H215+J215+L215+N215+P215+S215+T215+V215+X215+Z215+AB215+AE215)/B215</f>
        <v>113.5</v>
      </c>
      <c r="B215" s="3">
        <f>COUNT(H215:AE215)</f>
        <v>2</v>
      </c>
      <c r="C215" s="2" t="s">
        <v>317</v>
      </c>
      <c r="D215" s="2" t="s">
        <v>40</v>
      </c>
      <c r="E215" s="3">
        <v>31</v>
      </c>
      <c r="F215" s="3" t="s">
        <v>13</v>
      </c>
      <c r="G215" s="5"/>
      <c r="H215" s="50"/>
      <c r="I215" s="51"/>
      <c r="J215" s="50"/>
      <c r="K215" s="51"/>
      <c r="L215" s="52"/>
      <c r="M215" s="53"/>
      <c r="N215" s="52"/>
      <c r="O215" s="53"/>
      <c r="P215" s="54"/>
      <c r="Q215" s="55"/>
      <c r="R215" s="32"/>
      <c r="S215" s="32"/>
      <c r="T215" s="52"/>
      <c r="U215" s="53"/>
      <c r="V215" s="58"/>
      <c r="W215" s="59"/>
      <c r="X215" s="52"/>
      <c r="Y215" s="53"/>
      <c r="Z215" s="52">
        <v>115</v>
      </c>
      <c r="AA215" s="129"/>
      <c r="AB215" s="16"/>
      <c r="AC215" s="16"/>
      <c r="AD215" s="16"/>
      <c r="AE215" s="16">
        <v>112</v>
      </c>
    </row>
    <row r="216" spans="1:31" x14ac:dyDescent="0.2">
      <c r="A216" s="13">
        <f>SUM(H216+J216+L216+N216+P216+S216+T216+V216+X216+Z216+AB216+AE216)/B216</f>
        <v>113</v>
      </c>
      <c r="B216" s="3">
        <f>COUNT(H216:AE216)</f>
        <v>1</v>
      </c>
      <c r="C216" s="2" t="s">
        <v>347</v>
      </c>
      <c r="D216" s="2" t="s">
        <v>40</v>
      </c>
      <c r="E216" s="3">
        <v>31</v>
      </c>
      <c r="F216" s="3" t="s">
        <v>13</v>
      </c>
      <c r="G216" s="5"/>
      <c r="H216" s="50"/>
      <c r="I216" s="51"/>
      <c r="J216" s="50"/>
      <c r="K216" s="51"/>
      <c r="L216" s="52"/>
      <c r="M216" s="53"/>
      <c r="N216" s="52"/>
      <c r="O216" s="53"/>
      <c r="P216" s="54"/>
      <c r="Q216" s="55"/>
      <c r="R216" s="32"/>
      <c r="S216" s="32"/>
      <c r="T216" s="52"/>
      <c r="U216" s="53"/>
      <c r="V216" s="58"/>
      <c r="W216" s="59"/>
      <c r="X216" s="52"/>
      <c r="Y216" s="53"/>
      <c r="Z216" s="52"/>
      <c r="AA216" s="129"/>
      <c r="AB216" s="16"/>
      <c r="AC216" s="16"/>
      <c r="AD216" s="16"/>
      <c r="AE216" s="16">
        <v>113</v>
      </c>
    </row>
    <row r="217" spans="1:31" x14ac:dyDescent="0.2">
      <c r="A217" s="13"/>
      <c r="B217" s="3"/>
      <c r="C217" s="1"/>
      <c r="D217" s="2"/>
      <c r="E217" s="3"/>
      <c r="F217" s="3"/>
      <c r="G217" s="5"/>
      <c r="H217" s="50"/>
      <c r="I217" s="51"/>
      <c r="J217" s="50"/>
      <c r="K217" s="51"/>
      <c r="L217" s="52"/>
      <c r="M217" s="53"/>
      <c r="N217" s="52"/>
      <c r="O217" s="53"/>
      <c r="P217" s="54"/>
      <c r="Q217" s="55"/>
      <c r="R217" s="32"/>
      <c r="S217" s="32"/>
      <c r="T217" s="52"/>
      <c r="U217" s="53"/>
      <c r="V217" s="58"/>
      <c r="W217" s="59"/>
      <c r="X217" s="52"/>
      <c r="Y217" s="53"/>
      <c r="Z217" s="52"/>
      <c r="AA217" s="129"/>
      <c r="AB217" s="16"/>
      <c r="AC217" s="16"/>
      <c r="AD217" s="16"/>
      <c r="AE217" s="16"/>
    </row>
    <row r="218" spans="1:31" x14ac:dyDescent="0.2">
      <c r="A218" s="13">
        <f t="shared" si="10"/>
        <v>90</v>
      </c>
      <c r="B218" s="3">
        <f t="shared" si="11"/>
        <v>3</v>
      </c>
      <c r="C218" s="2" t="s">
        <v>99</v>
      </c>
      <c r="D218" s="2" t="s">
        <v>18</v>
      </c>
      <c r="E218" s="3">
        <v>31</v>
      </c>
      <c r="F218" s="3" t="s">
        <v>13</v>
      </c>
      <c r="G218" s="5"/>
      <c r="H218" s="50">
        <v>90</v>
      </c>
      <c r="I218" s="51"/>
      <c r="J218" s="50"/>
      <c r="K218" s="51"/>
      <c r="L218" s="52">
        <v>92</v>
      </c>
      <c r="M218" s="53"/>
      <c r="N218" s="52">
        <v>88</v>
      </c>
      <c r="O218" s="53"/>
      <c r="P218" s="54"/>
      <c r="Q218" s="55"/>
      <c r="R218" s="32"/>
      <c r="S218" s="32"/>
      <c r="T218" s="52"/>
      <c r="U218" s="53"/>
      <c r="V218" s="54"/>
      <c r="W218" s="55"/>
      <c r="X218" s="52"/>
      <c r="Y218" s="53"/>
      <c r="Z218" s="52"/>
      <c r="AA218" s="129"/>
      <c r="AB218" s="16"/>
      <c r="AC218" s="16"/>
      <c r="AD218" s="16"/>
      <c r="AE218" s="16"/>
    </row>
    <row r="219" spans="1:31" x14ac:dyDescent="0.2">
      <c r="A219" s="13">
        <f t="shared" si="10"/>
        <v>86.333333333333329</v>
      </c>
      <c r="B219" s="3">
        <f t="shared" si="11"/>
        <v>6</v>
      </c>
      <c r="C219" s="2" t="s">
        <v>100</v>
      </c>
      <c r="D219" s="2" t="s">
        <v>18</v>
      </c>
      <c r="E219" s="3">
        <v>31</v>
      </c>
      <c r="F219" s="3" t="s">
        <v>13</v>
      </c>
      <c r="G219" s="5"/>
      <c r="H219" s="50">
        <v>85</v>
      </c>
      <c r="I219" s="51"/>
      <c r="J219" s="50"/>
      <c r="K219" s="51"/>
      <c r="L219" s="52">
        <v>81</v>
      </c>
      <c r="M219" s="53"/>
      <c r="N219" s="52">
        <v>82</v>
      </c>
      <c r="O219" s="53"/>
      <c r="P219" s="54"/>
      <c r="Q219" s="55"/>
      <c r="R219" s="32"/>
      <c r="S219" s="32"/>
      <c r="T219" s="52"/>
      <c r="U219" s="53"/>
      <c r="V219" s="54">
        <v>89</v>
      </c>
      <c r="W219" s="55"/>
      <c r="X219" s="52"/>
      <c r="Y219" s="53"/>
      <c r="Z219" s="52">
        <v>92</v>
      </c>
      <c r="AA219" s="129"/>
      <c r="AB219" s="16"/>
      <c r="AC219" s="16"/>
      <c r="AD219" s="16"/>
      <c r="AE219" s="16">
        <v>89</v>
      </c>
    </row>
    <row r="220" spans="1:31" x14ac:dyDescent="0.2">
      <c r="A220" s="13">
        <f t="shared" si="10"/>
        <v>93.857142857142861</v>
      </c>
      <c r="B220" s="3">
        <f t="shared" si="11"/>
        <v>7</v>
      </c>
      <c r="C220" s="2" t="s">
        <v>101</v>
      </c>
      <c r="D220" s="2" t="s">
        <v>18</v>
      </c>
      <c r="E220" s="3">
        <v>31</v>
      </c>
      <c r="F220" s="3" t="s">
        <v>13</v>
      </c>
      <c r="G220" s="5"/>
      <c r="H220" s="50">
        <v>90</v>
      </c>
      <c r="I220" s="51"/>
      <c r="J220" s="50">
        <v>102</v>
      </c>
      <c r="K220" s="51"/>
      <c r="L220" s="52">
        <v>93</v>
      </c>
      <c r="M220" s="53"/>
      <c r="N220" s="52">
        <v>92</v>
      </c>
      <c r="O220" s="53"/>
      <c r="P220" s="54"/>
      <c r="Q220" s="55"/>
      <c r="R220" s="32"/>
      <c r="S220" s="32"/>
      <c r="T220" s="52"/>
      <c r="U220" s="53"/>
      <c r="V220" s="54">
        <v>93</v>
      </c>
      <c r="W220" s="55"/>
      <c r="X220" s="52"/>
      <c r="Y220" s="53"/>
      <c r="Z220" s="52">
        <v>94</v>
      </c>
      <c r="AA220" s="129"/>
      <c r="AB220" s="16"/>
      <c r="AC220" s="16"/>
      <c r="AD220" s="16"/>
      <c r="AE220" s="16">
        <v>93</v>
      </c>
    </row>
    <row r="221" spans="1:31" x14ac:dyDescent="0.2">
      <c r="A221" s="13">
        <f t="shared" si="10"/>
        <v>92.428571428571431</v>
      </c>
      <c r="B221" s="3">
        <f t="shared" si="11"/>
        <v>7</v>
      </c>
      <c r="C221" s="2" t="s">
        <v>102</v>
      </c>
      <c r="D221" s="2" t="s">
        <v>18</v>
      </c>
      <c r="E221" s="3">
        <v>31</v>
      </c>
      <c r="F221" s="3" t="s">
        <v>13</v>
      </c>
      <c r="G221" s="5"/>
      <c r="H221" s="50">
        <v>92</v>
      </c>
      <c r="I221" s="51"/>
      <c r="J221" s="50">
        <v>100</v>
      </c>
      <c r="K221" s="51"/>
      <c r="L221" s="52">
        <v>95</v>
      </c>
      <c r="M221" s="53"/>
      <c r="N221" s="52">
        <v>92</v>
      </c>
      <c r="O221" s="53"/>
      <c r="P221" s="54"/>
      <c r="Q221" s="55"/>
      <c r="R221" s="32"/>
      <c r="S221" s="32"/>
      <c r="T221" s="52"/>
      <c r="U221" s="53"/>
      <c r="V221" s="54">
        <v>81</v>
      </c>
      <c r="W221" s="55"/>
      <c r="X221" s="52"/>
      <c r="Y221" s="53"/>
      <c r="Z221" s="52">
        <v>98</v>
      </c>
      <c r="AA221" s="129"/>
      <c r="AB221" s="16"/>
      <c r="AC221" s="16"/>
      <c r="AD221" s="16"/>
      <c r="AE221" s="16">
        <v>89</v>
      </c>
    </row>
    <row r="222" spans="1:31" x14ac:dyDescent="0.2">
      <c r="A222" s="13">
        <f t="shared" si="10"/>
        <v>86</v>
      </c>
      <c r="B222" s="3">
        <f t="shared" si="11"/>
        <v>1</v>
      </c>
      <c r="C222" s="2" t="s">
        <v>103</v>
      </c>
      <c r="D222" s="2" t="s">
        <v>18</v>
      </c>
      <c r="E222" s="3">
        <v>31</v>
      </c>
      <c r="F222" s="3" t="s">
        <v>13</v>
      </c>
      <c r="G222" s="5"/>
      <c r="H222" s="50">
        <v>86</v>
      </c>
      <c r="I222" s="51"/>
      <c r="J222" s="50"/>
      <c r="K222" s="51"/>
      <c r="L222" s="52"/>
      <c r="M222" s="53"/>
      <c r="N222" s="52"/>
      <c r="O222" s="53"/>
      <c r="P222" s="54"/>
      <c r="Q222" s="55"/>
      <c r="R222" s="32"/>
      <c r="S222" s="32"/>
      <c r="T222" s="52"/>
      <c r="U222" s="53"/>
      <c r="V222" s="54"/>
      <c r="W222" s="55"/>
      <c r="X222" s="52"/>
      <c r="Y222" s="53"/>
      <c r="Z222" s="52"/>
      <c r="AA222" s="129"/>
      <c r="AB222" s="16"/>
      <c r="AC222" s="16"/>
      <c r="AD222" s="16"/>
      <c r="AE222" s="16"/>
    </row>
    <row r="223" spans="1:31" x14ac:dyDescent="0.2">
      <c r="A223" s="13">
        <f t="shared" si="10"/>
        <v>107</v>
      </c>
      <c r="B223" s="3">
        <f t="shared" si="11"/>
        <v>6</v>
      </c>
      <c r="C223" s="2" t="s">
        <v>152</v>
      </c>
      <c r="D223" s="2" t="s">
        <v>18</v>
      </c>
      <c r="E223" s="3">
        <v>31</v>
      </c>
      <c r="F223" s="3" t="s">
        <v>13</v>
      </c>
      <c r="G223" s="5"/>
      <c r="H223" s="50"/>
      <c r="I223" s="51"/>
      <c r="J223" s="50">
        <v>113</v>
      </c>
      <c r="K223" s="51"/>
      <c r="L223" s="52">
        <v>109</v>
      </c>
      <c r="M223" s="53"/>
      <c r="N223" s="52"/>
      <c r="O223" s="53"/>
      <c r="P223" s="54">
        <v>107</v>
      </c>
      <c r="Q223" s="55"/>
      <c r="R223" s="32"/>
      <c r="S223" s="32"/>
      <c r="T223" s="52">
        <v>112</v>
      </c>
      <c r="U223" s="53"/>
      <c r="V223" s="54">
        <v>99</v>
      </c>
      <c r="W223" s="55"/>
      <c r="X223" s="52"/>
      <c r="Y223" s="53"/>
      <c r="Z223" s="52"/>
      <c r="AA223" s="129"/>
      <c r="AB223" s="16"/>
      <c r="AC223" s="16"/>
      <c r="AD223" s="16"/>
      <c r="AE223" s="16">
        <v>102</v>
      </c>
    </row>
    <row r="224" spans="1:31" x14ac:dyDescent="0.2">
      <c r="A224" s="13">
        <f t="shared" si="10"/>
        <v>90.8</v>
      </c>
      <c r="B224" s="3">
        <f t="shared" si="11"/>
        <v>5</v>
      </c>
      <c r="C224" s="2" t="s">
        <v>179</v>
      </c>
      <c r="D224" s="2" t="s">
        <v>18</v>
      </c>
      <c r="E224" s="3">
        <v>31</v>
      </c>
      <c r="F224" s="3" t="s">
        <v>13</v>
      </c>
      <c r="G224" s="5"/>
      <c r="H224" s="50"/>
      <c r="I224" s="51"/>
      <c r="J224" s="50"/>
      <c r="K224" s="51"/>
      <c r="L224" s="52"/>
      <c r="M224" s="53"/>
      <c r="N224" s="52">
        <v>87</v>
      </c>
      <c r="O224" s="53"/>
      <c r="P224" s="54">
        <v>91</v>
      </c>
      <c r="Q224" s="55"/>
      <c r="R224" s="32"/>
      <c r="S224" s="32"/>
      <c r="T224" s="52">
        <v>101</v>
      </c>
      <c r="U224" s="53"/>
      <c r="V224" s="54">
        <v>86</v>
      </c>
      <c r="W224" s="55"/>
      <c r="X224" s="52"/>
      <c r="Y224" s="53"/>
      <c r="Z224" s="52"/>
      <c r="AA224" s="129"/>
      <c r="AB224" s="16"/>
      <c r="AC224" s="16"/>
      <c r="AD224" s="16"/>
      <c r="AE224" s="16">
        <v>89</v>
      </c>
    </row>
    <row r="225" spans="1:31" x14ac:dyDescent="0.2">
      <c r="A225" s="13">
        <f t="shared" si="10"/>
        <v>110.2</v>
      </c>
      <c r="B225" s="3">
        <f t="shared" si="11"/>
        <v>5</v>
      </c>
      <c r="C225" s="2" t="s">
        <v>201</v>
      </c>
      <c r="D225" s="2" t="s">
        <v>18</v>
      </c>
      <c r="E225" s="3">
        <v>31</v>
      </c>
      <c r="F225" s="3" t="s">
        <v>13</v>
      </c>
      <c r="G225" s="5"/>
      <c r="H225" s="50"/>
      <c r="I225" s="51"/>
      <c r="J225" s="50"/>
      <c r="K225" s="51"/>
      <c r="L225" s="52"/>
      <c r="M225" s="53"/>
      <c r="N225" s="52"/>
      <c r="O225" s="53"/>
      <c r="P225" s="54">
        <v>115</v>
      </c>
      <c r="Q225" s="55"/>
      <c r="R225" s="32"/>
      <c r="S225" s="32"/>
      <c r="T225" s="52">
        <v>115</v>
      </c>
      <c r="U225" s="53"/>
      <c r="V225" s="54">
        <v>103</v>
      </c>
      <c r="W225" s="55"/>
      <c r="X225" s="52">
        <v>104</v>
      </c>
      <c r="Y225" s="53"/>
      <c r="Z225" s="52"/>
      <c r="AA225" s="129"/>
      <c r="AB225" s="16"/>
      <c r="AC225" s="16"/>
      <c r="AD225" s="16"/>
      <c r="AE225" s="16">
        <v>114</v>
      </c>
    </row>
    <row r="226" spans="1:31" x14ac:dyDescent="0.2">
      <c r="A226" s="13">
        <f t="shared" si="10"/>
        <v>112</v>
      </c>
      <c r="B226" s="3">
        <f t="shared" si="11"/>
        <v>1</v>
      </c>
      <c r="C226" s="2" t="s">
        <v>234</v>
      </c>
      <c r="D226" s="2" t="s">
        <v>18</v>
      </c>
      <c r="E226" s="3">
        <v>31</v>
      </c>
      <c r="F226" s="3" t="s">
        <v>13</v>
      </c>
      <c r="G226" s="5"/>
      <c r="H226" s="50"/>
      <c r="I226" s="51"/>
      <c r="J226" s="50"/>
      <c r="K226" s="51"/>
      <c r="L226" s="52"/>
      <c r="M226" s="53"/>
      <c r="N226" s="52"/>
      <c r="O226" s="53"/>
      <c r="P226" s="54"/>
      <c r="Q226" s="55"/>
      <c r="R226" s="32"/>
      <c r="S226" s="32"/>
      <c r="T226" s="52">
        <v>112</v>
      </c>
      <c r="U226" s="53"/>
      <c r="V226" s="54"/>
      <c r="W226" s="55"/>
      <c r="X226" s="52"/>
      <c r="Y226" s="53"/>
      <c r="Z226" s="52"/>
      <c r="AA226" s="129"/>
      <c r="AB226" s="16"/>
      <c r="AC226" s="16"/>
      <c r="AD226" s="16"/>
      <c r="AE226" s="16"/>
    </row>
    <row r="227" spans="1:31" x14ac:dyDescent="0.2">
      <c r="A227" s="13">
        <f t="shared" si="10"/>
        <v>81.5</v>
      </c>
      <c r="B227" s="3">
        <f t="shared" si="11"/>
        <v>4</v>
      </c>
      <c r="C227" s="1" t="s">
        <v>249</v>
      </c>
      <c r="D227" s="2" t="s">
        <v>18</v>
      </c>
      <c r="E227" s="3">
        <v>31</v>
      </c>
      <c r="F227" s="3" t="s">
        <v>13</v>
      </c>
      <c r="G227" s="5"/>
      <c r="H227" s="50"/>
      <c r="I227" s="51"/>
      <c r="J227" s="50"/>
      <c r="K227" s="51"/>
      <c r="L227" s="52"/>
      <c r="M227" s="53"/>
      <c r="N227" s="52"/>
      <c r="O227" s="53"/>
      <c r="P227" s="54"/>
      <c r="Q227" s="55"/>
      <c r="R227" s="32"/>
      <c r="S227" s="32"/>
      <c r="T227" s="52"/>
      <c r="U227" s="53"/>
      <c r="V227" s="54">
        <v>84</v>
      </c>
      <c r="W227" s="55"/>
      <c r="X227" s="52">
        <v>84</v>
      </c>
      <c r="Y227" s="53"/>
      <c r="Z227" s="52">
        <v>82</v>
      </c>
      <c r="AA227" s="129"/>
      <c r="AB227" s="16"/>
      <c r="AC227" s="16"/>
      <c r="AD227" s="16"/>
      <c r="AE227" s="16">
        <v>76</v>
      </c>
    </row>
    <row r="228" spans="1:31" x14ac:dyDescent="0.2">
      <c r="A228" s="13">
        <f>SUM(H228+J228+L228+N228+P228+S228+T228+V228+X228+Z228+AB228+AE228)/B228</f>
        <v>80.333333333333329</v>
      </c>
      <c r="B228" s="3">
        <f>COUNT(H228:AE228)</f>
        <v>3</v>
      </c>
      <c r="C228" s="1" t="s">
        <v>253</v>
      </c>
      <c r="D228" s="2" t="s">
        <v>18</v>
      </c>
      <c r="E228" s="3">
        <v>31</v>
      </c>
      <c r="F228" s="3" t="s">
        <v>13</v>
      </c>
      <c r="G228" s="5"/>
      <c r="H228" s="50"/>
      <c r="I228" s="51"/>
      <c r="J228" s="50"/>
      <c r="K228" s="51"/>
      <c r="L228" s="52"/>
      <c r="M228" s="53"/>
      <c r="N228" s="52"/>
      <c r="O228" s="53"/>
      <c r="P228" s="54"/>
      <c r="Q228" s="55"/>
      <c r="R228" s="32"/>
      <c r="S228" s="32"/>
      <c r="T228" s="52"/>
      <c r="U228" s="53"/>
      <c r="V228" s="131">
        <v>81</v>
      </c>
      <c r="W228" s="132"/>
      <c r="X228" s="52">
        <v>79</v>
      </c>
      <c r="Y228" s="53"/>
      <c r="Z228" s="52">
        <v>81</v>
      </c>
      <c r="AA228" s="129"/>
      <c r="AB228" s="16"/>
      <c r="AC228" s="16"/>
      <c r="AD228" s="16"/>
      <c r="AE228" s="16"/>
    </row>
    <row r="229" spans="1:31" x14ac:dyDescent="0.2">
      <c r="A229" s="13">
        <f>SUM(H229+J229+L229+N229+P229+S229+T229+V229+X229+Z229+AB229+AE229)/B229</f>
        <v>96.666666666666671</v>
      </c>
      <c r="B229" s="3">
        <f>COUNT(H229:AE229)</f>
        <v>3</v>
      </c>
      <c r="C229" s="2" t="s">
        <v>254</v>
      </c>
      <c r="D229" s="2" t="s">
        <v>18</v>
      </c>
      <c r="E229" s="3">
        <v>31</v>
      </c>
      <c r="F229" s="3" t="s">
        <v>13</v>
      </c>
      <c r="G229" s="5"/>
      <c r="H229" s="50"/>
      <c r="I229" s="51"/>
      <c r="J229" s="50"/>
      <c r="K229" s="51"/>
      <c r="L229" s="52"/>
      <c r="M229" s="53"/>
      <c r="N229" s="52"/>
      <c r="O229" s="53"/>
      <c r="P229" s="54"/>
      <c r="Q229" s="55"/>
      <c r="R229" s="32"/>
      <c r="S229" s="32"/>
      <c r="T229" s="52"/>
      <c r="U229" s="53"/>
      <c r="V229" s="131">
        <v>100</v>
      </c>
      <c r="W229" s="132"/>
      <c r="X229" s="52">
        <v>103</v>
      </c>
      <c r="Y229" s="53"/>
      <c r="Z229" s="52"/>
      <c r="AA229" s="129"/>
      <c r="AB229" s="16"/>
      <c r="AC229" s="16"/>
      <c r="AD229" s="16"/>
      <c r="AE229" s="16">
        <v>87</v>
      </c>
    </row>
    <row r="230" spans="1:31" x14ac:dyDescent="0.2">
      <c r="A230" s="13"/>
      <c r="B230" s="3"/>
      <c r="C230" s="1"/>
      <c r="D230" s="2"/>
      <c r="E230" s="3"/>
      <c r="F230" s="3"/>
      <c r="G230" s="5"/>
      <c r="H230" s="50"/>
      <c r="I230" s="51"/>
      <c r="J230" s="50"/>
      <c r="K230" s="51"/>
      <c r="L230" s="52"/>
      <c r="M230" s="53"/>
      <c r="N230" s="52"/>
      <c r="O230" s="53"/>
      <c r="P230" s="54"/>
      <c r="Q230" s="55"/>
      <c r="R230" s="32"/>
      <c r="S230" s="32"/>
      <c r="T230" s="52"/>
      <c r="U230" s="53"/>
      <c r="V230" s="58"/>
      <c r="W230" s="59"/>
      <c r="X230" s="52"/>
      <c r="Y230" s="53"/>
      <c r="Z230" s="52"/>
      <c r="AA230" s="129"/>
      <c r="AB230" s="16"/>
      <c r="AC230" s="16"/>
      <c r="AD230" s="16"/>
      <c r="AE230" s="16"/>
    </row>
    <row r="231" spans="1:31" x14ac:dyDescent="0.2">
      <c r="A231" s="13" t="e">
        <f t="shared" si="10"/>
        <v>#DIV/0!</v>
      </c>
      <c r="B231" s="3">
        <f t="shared" si="11"/>
        <v>0</v>
      </c>
      <c r="C231" s="2"/>
      <c r="D231" s="2" t="s">
        <v>56</v>
      </c>
      <c r="E231" s="3">
        <v>31</v>
      </c>
      <c r="F231" s="3" t="s">
        <v>13</v>
      </c>
      <c r="G231" s="5"/>
      <c r="H231" s="50"/>
      <c r="I231" s="51"/>
      <c r="J231" s="50"/>
      <c r="K231" s="51"/>
      <c r="L231" s="52"/>
      <c r="M231" s="53"/>
      <c r="N231" s="52"/>
      <c r="O231" s="53"/>
      <c r="P231" s="54"/>
      <c r="Q231" s="55"/>
      <c r="R231" s="32"/>
      <c r="S231" s="32"/>
      <c r="T231" s="52"/>
      <c r="U231" s="53"/>
      <c r="V231" s="58"/>
      <c r="W231" s="59"/>
      <c r="X231" s="52"/>
      <c r="Y231" s="53"/>
      <c r="Z231" s="52"/>
      <c r="AA231" s="129"/>
      <c r="AB231" s="16"/>
      <c r="AC231" s="16"/>
      <c r="AD231" s="16"/>
      <c r="AE231" s="16"/>
    </row>
    <row r="232" spans="1:31" x14ac:dyDescent="0.2">
      <c r="A232" s="13" t="e">
        <f t="shared" si="10"/>
        <v>#DIV/0!</v>
      </c>
      <c r="B232" s="3">
        <f t="shared" si="11"/>
        <v>0</v>
      </c>
      <c r="C232" s="1"/>
      <c r="D232" s="2" t="s">
        <v>56</v>
      </c>
      <c r="E232" s="3">
        <v>31</v>
      </c>
      <c r="F232" s="3" t="s">
        <v>13</v>
      </c>
      <c r="G232" s="5"/>
      <c r="H232" s="50"/>
      <c r="I232" s="51"/>
      <c r="J232" s="50"/>
      <c r="K232" s="51"/>
      <c r="L232" s="52"/>
      <c r="M232" s="53"/>
      <c r="N232" s="52"/>
      <c r="O232" s="53"/>
      <c r="P232" s="54"/>
      <c r="Q232" s="55"/>
      <c r="R232" s="32"/>
      <c r="S232" s="32"/>
      <c r="T232" s="52"/>
      <c r="U232" s="53"/>
      <c r="V232" s="58"/>
      <c r="W232" s="59"/>
      <c r="X232" s="52"/>
      <c r="Y232" s="53"/>
      <c r="Z232" s="52"/>
      <c r="AA232" s="129"/>
      <c r="AB232" s="16"/>
      <c r="AC232" s="16"/>
      <c r="AD232" s="16"/>
      <c r="AE232" s="16"/>
    </row>
    <row r="233" spans="1:31" x14ac:dyDescent="0.2">
      <c r="A233" s="13" t="e">
        <f t="shared" si="10"/>
        <v>#DIV/0!</v>
      </c>
      <c r="B233" s="3">
        <f t="shared" si="11"/>
        <v>0</v>
      </c>
      <c r="C233" s="1"/>
      <c r="D233" s="2" t="s">
        <v>56</v>
      </c>
      <c r="E233" s="3">
        <v>31</v>
      </c>
      <c r="F233" s="3" t="s">
        <v>13</v>
      </c>
      <c r="G233" s="5"/>
      <c r="H233" s="50"/>
      <c r="I233" s="51"/>
      <c r="J233" s="50"/>
      <c r="K233" s="51"/>
      <c r="L233" s="52"/>
      <c r="M233" s="53"/>
      <c r="N233" s="52"/>
      <c r="O233" s="53"/>
      <c r="P233" s="54"/>
      <c r="Q233" s="55"/>
      <c r="R233" s="32"/>
      <c r="S233" s="32"/>
      <c r="T233" s="52"/>
      <c r="U233" s="53"/>
      <c r="V233" s="58"/>
      <c r="W233" s="59"/>
      <c r="X233" s="52"/>
      <c r="Y233" s="53"/>
      <c r="Z233" s="52"/>
      <c r="AA233" s="129"/>
      <c r="AB233" s="16"/>
      <c r="AC233" s="16"/>
      <c r="AD233" s="16"/>
      <c r="AE233" s="16"/>
    </row>
    <row r="234" spans="1:31" x14ac:dyDescent="0.2">
      <c r="A234" s="13" t="e">
        <f t="shared" si="10"/>
        <v>#DIV/0!</v>
      </c>
      <c r="B234" s="3">
        <f t="shared" si="11"/>
        <v>0</v>
      </c>
      <c r="C234" s="1"/>
      <c r="D234" s="2" t="s">
        <v>56</v>
      </c>
      <c r="E234" s="3">
        <v>31</v>
      </c>
      <c r="F234" s="3" t="s">
        <v>13</v>
      </c>
      <c r="G234" s="5"/>
      <c r="H234" s="38"/>
      <c r="I234" s="39"/>
      <c r="J234" s="50"/>
      <c r="K234" s="51"/>
      <c r="L234" s="52"/>
      <c r="M234" s="53"/>
      <c r="N234" s="52"/>
      <c r="O234" s="53"/>
      <c r="P234" s="54"/>
      <c r="Q234" s="55"/>
      <c r="R234" s="32"/>
      <c r="S234" s="32"/>
      <c r="T234" s="52"/>
      <c r="U234" s="53"/>
      <c r="V234" s="58"/>
      <c r="W234" s="59"/>
      <c r="X234" s="52"/>
      <c r="Y234" s="53"/>
      <c r="Z234" s="52"/>
      <c r="AA234" s="129"/>
      <c r="AB234" s="16"/>
      <c r="AC234" s="16"/>
      <c r="AD234" s="16"/>
      <c r="AE234" s="16"/>
    </row>
    <row r="235" spans="1:31" x14ac:dyDescent="0.2">
      <c r="A235" s="13" t="e">
        <f t="shared" si="10"/>
        <v>#DIV/0!</v>
      </c>
      <c r="B235" s="3">
        <f t="shared" si="11"/>
        <v>0</v>
      </c>
      <c r="C235" s="1"/>
      <c r="D235" s="2" t="s">
        <v>56</v>
      </c>
      <c r="E235" s="3">
        <v>31</v>
      </c>
      <c r="F235" s="3" t="s">
        <v>13</v>
      </c>
      <c r="G235" s="5"/>
      <c r="H235" s="38"/>
      <c r="I235" s="39"/>
      <c r="J235" s="50"/>
      <c r="K235" s="51"/>
      <c r="L235" s="52"/>
      <c r="M235" s="53"/>
      <c r="N235" s="52"/>
      <c r="O235" s="53"/>
      <c r="P235" s="54"/>
      <c r="Q235" s="55"/>
      <c r="R235" s="32"/>
      <c r="S235" s="32"/>
      <c r="T235" s="52"/>
      <c r="U235" s="53"/>
      <c r="V235" s="58"/>
      <c r="W235" s="59"/>
      <c r="X235" s="52"/>
      <c r="Y235" s="53"/>
      <c r="Z235" s="52"/>
      <c r="AA235" s="129"/>
      <c r="AB235" s="16"/>
      <c r="AC235" s="16"/>
      <c r="AD235" s="16"/>
      <c r="AE235" s="16"/>
    </row>
    <row r="236" spans="1:31" x14ac:dyDescent="0.2">
      <c r="A236" s="13"/>
      <c r="B236" s="3"/>
      <c r="C236" s="1"/>
      <c r="D236" s="2"/>
      <c r="E236" s="3"/>
      <c r="F236" s="3"/>
      <c r="G236" s="5"/>
      <c r="H236" s="38"/>
      <c r="I236" s="39"/>
      <c r="J236" s="50"/>
      <c r="K236" s="51"/>
      <c r="L236" s="52"/>
      <c r="M236" s="53"/>
      <c r="N236" s="52"/>
      <c r="O236" s="53"/>
      <c r="P236" s="54"/>
      <c r="Q236" s="55"/>
      <c r="R236" s="32"/>
      <c r="S236" s="32"/>
      <c r="T236" s="52"/>
      <c r="U236" s="53"/>
      <c r="V236" s="58"/>
      <c r="W236" s="59"/>
      <c r="X236" s="52"/>
      <c r="Y236" s="53"/>
      <c r="Z236" s="52"/>
      <c r="AA236" s="129"/>
      <c r="AB236" s="16"/>
      <c r="AC236" s="16"/>
      <c r="AD236" s="16"/>
      <c r="AE236" s="16"/>
    </row>
    <row r="237" spans="1:31" x14ac:dyDescent="0.2">
      <c r="A237" s="13">
        <f>SUM(H237+J237+L237+N237+P237+S237+T237+V237+X237+Z237+AB237+AE237)/B237</f>
        <v>102</v>
      </c>
      <c r="B237" s="3">
        <f>COUNT(H237:AE237)</f>
        <v>1</v>
      </c>
      <c r="C237" s="2" t="s">
        <v>300</v>
      </c>
      <c r="D237" s="2" t="s">
        <v>57</v>
      </c>
      <c r="E237" s="3">
        <v>31</v>
      </c>
      <c r="F237" s="3" t="s">
        <v>13</v>
      </c>
      <c r="G237" s="7"/>
      <c r="H237" s="40"/>
      <c r="I237" s="42"/>
      <c r="J237" s="62"/>
      <c r="K237" s="62"/>
      <c r="L237" s="62"/>
      <c r="M237" s="62"/>
      <c r="N237" s="62"/>
      <c r="O237" s="62"/>
      <c r="P237" s="63"/>
      <c r="Q237" s="63"/>
      <c r="R237" s="46"/>
      <c r="S237" s="46"/>
      <c r="T237" s="62"/>
      <c r="U237" s="62"/>
      <c r="V237" s="62"/>
      <c r="W237" s="62"/>
      <c r="X237" s="62"/>
      <c r="Y237" s="62"/>
      <c r="Z237" s="62"/>
      <c r="AA237" s="52"/>
      <c r="AB237" s="16">
        <v>102</v>
      </c>
      <c r="AC237" s="16"/>
      <c r="AD237" s="16"/>
      <c r="AE237" s="16"/>
    </row>
    <row r="238" spans="1:31" x14ac:dyDescent="0.2">
      <c r="A238" s="13">
        <f>SUM(H238+J238+L238+N238+P238+S238+T238+V238+X238+Z238+AB238+AE238)/B238</f>
        <v>115</v>
      </c>
      <c r="B238" s="3">
        <f>COUNT(H238:AE238)</f>
        <v>1</v>
      </c>
      <c r="C238" s="2" t="s">
        <v>301</v>
      </c>
      <c r="D238" s="2" t="s">
        <v>57</v>
      </c>
      <c r="E238" s="3">
        <v>31</v>
      </c>
      <c r="F238" s="3" t="s">
        <v>13</v>
      </c>
      <c r="G238" s="7"/>
      <c r="H238" s="42"/>
      <c r="I238" s="42"/>
      <c r="J238" s="62"/>
      <c r="K238" s="62"/>
      <c r="L238" s="62"/>
      <c r="M238" s="62"/>
      <c r="N238" s="62"/>
      <c r="O238" s="62"/>
      <c r="P238" s="63"/>
      <c r="Q238" s="63"/>
      <c r="R238" s="46"/>
      <c r="S238" s="46"/>
      <c r="T238" s="62"/>
      <c r="U238" s="62"/>
      <c r="V238" s="62"/>
      <c r="W238" s="62"/>
      <c r="X238" s="62"/>
      <c r="Y238" s="62"/>
      <c r="Z238" s="62"/>
      <c r="AA238" s="52"/>
      <c r="AB238" s="16">
        <v>115</v>
      </c>
      <c r="AC238" s="16"/>
      <c r="AD238" s="16"/>
      <c r="AE238" s="16"/>
    </row>
    <row r="239" spans="1:31" x14ac:dyDescent="0.2">
      <c r="A239" s="13">
        <f t="shared" si="10"/>
        <v>103</v>
      </c>
      <c r="B239" s="3">
        <f t="shared" si="11"/>
        <v>1</v>
      </c>
      <c r="C239" s="2" t="s">
        <v>332</v>
      </c>
      <c r="D239" s="2" t="s">
        <v>57</v>
      </c>
      <c r="E239" s="3">
        <v>31</v>
      </c>
      <c r="F239" s="3" t="s">
        <v>13</v>
      </c>
      <c r="G239" s="5"/>
      <c r="H239" s="50"/>
      <c r="I239" s="51"/>
      <c r="J239" s="50"/>
      <c r="K239" s="51"/>
      <c r="L239" s="52"/>
      <c r="M239" s="53"/>
      <c r="N239" s="52"/>
      <c r="O239" s="53"/>
      <c r="P239" s="54"/>
      <c r="Q239" s="55"/>
      <c r="R239" s="32"/>
      <c r="S239" s="32"/>
      <c r="T239" s="52"/>
      <c r="U239" s="53"/>
      <c r="V239" s="58"/>
      <c r="W239" s="59"/>
      <c r="X239" s="52"/>
      <c r="Y239" s="53"/>
      <c r="Z239" s="52"/>
      <c r="AA239" s="129"/>
      <c r="AB239" s="16"/>
      <c r="AC239" s="16"/>
      <c r="AD239" s="16"/>
      <c r="AE239" s="16">
        <v>103</v>
      </c>
    </row>
    <row r="240" spans="1:31" x14ac:dyDescent="0.2">
      <c r="A240" s="13">
        <f t="shared" si="10"/>
        <v>100</v>
      </c>
      <c r="B240" s="3">
        <f t="shared" si="11"/>
        <v>1</v>
      </c>
      <c r="C240" s="2" t="s">
        <v>333</v>
      </c>
      <c r="D240" s="2" t="s">
        <v>57</v>
      </c>
      <c r="E240" s="3">
        <v>31</v>
      </c>
      <c r="F240" s="3" t="s">
        <v>13</v>
      </c>
      <c r="G240" s="5"/>
      <c r="H240" s="50"/>
      <c r="I240" s="51"/>
      <c r="J240" s="50"/>
      <c r="K240" s="51"/>
      <c r="L240" s="52"/>
      <c r="M240" s="53"/>
      <c r="N240" s="52"/>
      <c r="O240" s="53"/>
      <c r="P240" s="54"/>
      <c r="Q240" s="55"/>
      <c r="R240" s="32"/>
      <c r="S240" s="32"/>
      <c r="T240" s="52"/>
      <c r="U240" s="53"/>
      <c r="V240" s="58"/>
      <c r="W240" s="59"/>
      <c r="X240" s="52"/>
      <c r="Y240" s="53"/>
      <c r="Z240" s="52"/>
      <c r="AA240" s="129"/>
      <c r="AB240" s="16"/>
      <c r="AC240" s="16"/>
      <c r="AD240" s="16"/>
      <c r="AE240" s="16">
        <v>100</v>
      </c>
    </row>
    <row r="241" spans="1:31" x14ac:dyDescent="0.2">
      <c r="A241" s="13">
        <f t="shared" si="10"/>
        <v>110</v>
      </c>
      <c r="B241" s="3">
        <f t="shared" si="11"/>
        <v>1</v>
      </c>
      <c r="C241" s="2" t="s">
        <v>334</v>
      </c>
      <c r="D241" s="2" t="s">
        <v>57</v>
      </c>
      <c r="E241" s="3">
        <v>31</v>
      </c>
      <c r="F241" s="3" t="s">
        <v>13</v>
      </c>
      <c r="G241" s="5"/>
      <c r="H241" s="50"/>
      <c r="I241" s="51"/>
      <c r="J241" s="50"/>
      <c r="K241" s="51"/>
      <c r="L241" s="52"/>
      <c r="M241" s="53"/>
      <c r="N241" s="52"/>
      <c r="O241" s="53"/>
      <c r="P241" s="54"/>
      <c r="Q241" s="55"/>
      <c r="R241" s="32"/>
      <c r="S241" s="32"/>
      <c r="T241" s="52"/>
      <c r="U241" s="53"/>
      <c r="V241" s="58"/>
      <c r="W241" s="59"/>
      <c r="X241" s="52"/>
      <c r="Y241" s="53"/>
      <c r="Z241" s="52"/>
      <c r="AA241" s="129"/>
      <c r="AB241" s="16"/>
      <c r="AC241" s="16"/>
      <c r="AD241" s="16"/>
      <c r="AE241" s="16">
        <v>110</v>
      </c>
    </row>
    <row r="242" spans="1:31" x14ac:dyDescent="0.2">
      <c r="A242" s="13">
        <f>SUM(H242+J242+L242+N242+P242+S242+T242+V242+X242+Z242+AB242+AE242)/B242</f>
        <v>120</v>
      </c>
      <c r="B242" s="3">
        <f>COUNT(H242:AE242)</f>
        <v>1</v>
      </c>
      <c r="C242" s="2" t="s">
        <v>335</v>
      </c>
      <c r="D242" s="2" t="s">
        <v>57</v>
      </c>
      <c r="E242" s="3">
        <v>31</v>
      </c>
      <c r="F242" s="3" t="s">
        <v>13</v>
      </c>
      <c r="G242" s="5"/>
      <c r="H242" s="50"/>
      <c r="I242" s="51"/>
      <c r="J242" s="50"/>
      <c r="K242" s="51"/>
      <c r="L242" s="52"/>
      <c r="M242" s="53"/>
      <c r="N242" s="52"/>
      <c r="O242" s="53"/>
      <c r="P242" s="54"/>
      <c r="Q242" s="55"/>
      <c r="R242" s="32"/>
      <c r="S242" s="32"/>
      <c r="T242" s="52"/>
      <c r="U242" s="53"/>
      <c r="V242" s="58"/>
      <c r="W242" s="59"/>
      <c r="X242" s="52"/>
      <c r="Y242" s="53"/>
      <c r="Z242" s="52"/>
      <c r="AA242" s="129"/>
      <c r="AB242" s="16"/>
      <c r="AC242" s="16"/>
      <c r="AD242" s="16"/>
      <c r="AE242" s="16">
        <v>120</v>
      </c>
    </row>
    <row r="243" spans="1:31" x14ac:dyDescent="0.2">
      <c r="A243" s="13">
        <f>SUM(H243+J243+L243+N243+P243+S243+T243+V243+X243+Z243+AB243+AE243)/B243</f>
        <v>106</v>
      </c>
      <c r="B243" s="3">
        <f>COUNT(H243:AE243)</f>
        <v>1</v>
      </c>
      <c r="C243" s="2" t="s">
        <v>336</v>
      </c>
      <c r="D243" s="2" t="s">
        <v>57</v>
      </c>
      <c r="E243" s="3">
        <v>31</v>
      </c>
      <c r="F243" s="3" t="s">
        <v>13</v>
      </c>
      <c r="G243" s="5"/>
      <c r="H243" s="50"/>
      <c r="I243" s="51"/>
      <c r="J243" s="50"/>
      <c r="K243" s="51"/>
      <c r="L243" s="52"/>
      <c r="M243" s="53"/>
      <c r="N243" s="52"/>
      <c r="O243" s="53"/>
      <c r="P243" s="54"/>
      <c r="Q243" s="55"/>
      <c r="R243" s="32"/>
      <c r="S243" s="32"/>
      <c r="T243" s="52"/>
      <c r="U243" s="53"/>
      <c r="V243" s="58"/>
      <c r="W243" s="59"/>
      <c r="X243" s="52"/>
      <c r="Y243" s="53"/>
      <c r="Z243" s="52"/>
      <c r="AA243" s="129"/>
      <c r="AB243" s="16"/>
      <c r="AC243" s="16"/>
      <c r="AD243" s="16"/>
      <c r="AE243" s="16">
        <v>106</v>
      </c>
    </row>
    <row r="244" spans="1:31" x14ac:dyDescent="0.2">
      <c r="A244" s="13">
        <f>SUM(H244+J244+L244+N244+P244+S244+T244+V244+X244+Z244+AB244+AE244)/B244</f>
        <v>95</v>
      </c>
      <c r="B244" s="3">
        <f>COUNT(H244:AE244)</f>
        <v>1</v>
      </c>
      <c r="C244" s="2" t="s">
        <v>337</v>
      </c>
      <c r="D244" s="2" t="s">
        <v>57</v>
      </c>
      <c r="E244" s="3">
        <v>31</v>
      </c>
      <c r="F244" s="3" t="s">
        <v>13</v>
      </c>
      <c r="G244" s="5"/>
      <c r="H244" s="50"/>
      <c r="I244" s="51"/>
      <c r="J244" s="50"/>
      <c r="K244" s="51"/>
      <c r="L244" s="52"/>
      <c r="M244" s="53"/>
      <c r="N244" s="52"/>
      <c r="O244" s="53"/>
      <c r="P244" s="54"/>
      <c r="Q244" s="55"/>
      <c r="R244" s="32"/>
      <c r="S244" s="32"/>
      <c r="T244" s="52"/>
      <c r="U244" s="53"/>
      <c r="V244" s="58"/>
      <c r="W244" s="59"/>
      <c r="X244" s="52"/>
      <c r="Y244" s="53"/>
      <c r="Z244" s="52"/>
      <c r="AA244" s="129"/>
      <c r="AB244" s="16"/>
      <c r="AC244" s="16"/>
      <c r="AD244" s="16"/>
      <c r="AE244" s="16">
        <v>95</v>
      </c>
    </row>
    <row r="245" spans="1:31" x14ac:dyDescent="0.2">
      <c r="A245" s="13">
        <f>SUM(H245+J245+L245+N245+P245+S245+T245+V245+X245+Z245+AB245+AE245)/B245</f>
        <v>105</v>
      </c>
      <c r="B245" s="3">
        <f>COUNT(H245:AE245)</f>
        <v>1</v>
      </c>
      <c r="C245" s="2" t="s">
        <v>338</v>
      </c>
      <c r="D245" s="2" t="s">
        <v>57</v>
      </c>
      <c r="E245" s="3">
        <v>31</v>
      </c>
      <c r="F245" s="3" t="s">
        <v>13</v>
      </c>
      <c r="G245" s="5"/>
      <c r="H245" s="50"/>
      <c r="I245" s="51"/>
      <c r="J245" s="50"/>
      <c r="K245" s="51"/>
      <c r="L245" s="52"/>
      <c r="M245" s="53"/>
      <c r="N245" s="52"/>
      <c r="O245" s="53"/>
      <c r="P245" s="54"/>
      <c r="Q245" s="55"/>
      <c r="R245" s="32"/>
      <c r="S245" s="32"/>
      <c r="T245" s="52"/>
      <c r="U245" s="53"/>
      <c r="V245" s="58"/>
      <c r="W245" s="59"/>
      <c r="X245" s="52"/>
      <c r="Y245" s="53"/>
      <c r="Z245" s="52"/>
      <c r="AA245" s="129"/>
      <c r="AB245" s="16"/>
      <c r="AC245" s="16"/>
      <c r="AD245" s="16"/>
      <c r="AE245" s="16">
        <v>105</v>
      </c>
    </row>
    <row r="246" spans="1:31" x14ac:dyDescent="0.2">
      <c r="A246" s="13">
        <f>SUM(H246+J246+L246+N246+P246+S246+T246+V246+X246+Z246+AB246+AE246)/B246</f>
        <v>115</v>
      </c>
      <c r="B246" s="3">
        <f>COUNT(H246:AE246)</f>
        <v>1</v>
      </c>
      <c r="C246" s="2" t="s">
        <v>339</v>
      </c>
      <c r="D246" s="2" t="s">
        <v>57</v>
      </c>
      <c r="E246" s="3">
        <v>31</v>
      </c>
      <c r="F246" s="3" t="s">
        <v>13</v>
      </c>
      <c r="G246" s="5"/>
      <c r="H246" s="50"/>
      <c r="I246" s="51"/>
      <c r="J246" s="50"/>
      <c r="K246" s="51"/>
      <c r="L246" s="52"/>
      <c r="M246" s="53"/>
      <c r="N246" s="52"/>
      <c r="O246" s="53"/>
      <c r="P246" s="54"/>
      <c r="Q246" s="55"/>
      <c r="R246" s="32"/>
      <c r="S246" s="32"/>
      <c r="T246" s="52"/>
      <c r="U246" s="53"/>
      <c r="V246" s="58"/>
      <c r="W246" s="59"/>
      <c r="X246" s="52"/>
      <c r="Y246" s="53"/>
      <c r="Z246" s="52"/>
      <c r="AA246" s="129"/>
      <c r="AB246" s="16"/>
      <c r="AC246" s="16"/>
      <c r="AD246" s="16"/>
      <c r="AE246" s="16">
        <v>115</v>
      </c>
    </row>
    <row r="247" spans="1:31" x14ac:dyDescent="0.2">
      <c r="A247" s="13"/>
      <c r="B247" s="3"/>
      <c r="C247" s="2"/>
      <c r="D247" s="2"/>
      <c r="E247" s="3"/>
      <c r="F247" s="3"/>
      <c r="G247" s="5"/>
      <c r="H247" s="50"/>
      <c r="I247" s="51"/>
      <c r="J247" s="50"/>
      <c r="K247" s="51"/>
      <c r="L247" s="52"/>
      <c r="M247" s="53"/>
      <c r="N247" s="52"/>
      <c r="O247" s="53"/>
      <c r="P247" s="54"/>
      <c r="Q247" s="55"/>
      <c r="R247" s="32"/>
      <c r="S247" s="32"/>
      <c r="T247" s="52"/>
      <c r="U247" s="53"/>
      <c r="V247" s="58"/>
      <c r="W247" s="59"/>
      <c r="X247" s="52"/>
      <c r="Y247" s="53"/>
      <c r="Z247" s="52"/>
      <c r="AA247" s="129"/>
      <c r="AB247" s="16"/>
      <c r="AC247" s="16"/>
      <c r="AD247" s="16"/>
      <c r="AE247" s="16"/>
    </row>
    <row r="248" spans="1:31" x14ac:dyDescent="0.2">
      <c r="A248" s="13">
        <f>SUM(G248+H248+J248+L248+N248+P248+S248+T248+V248+X248+Z248+AB248+AE248)/B248</f>
        <v>96</v>
      </c>
      <c r="B248" s="3">
        <f t="shared" ref="B248:B253" si="14">COUNT(G248:AE248)</f>
        <v>1</v>
      </c>
      <c r="C248" s="2" t="s">
        <v>104</v>
      </c>
      <c r="D248" s="2" t="s">
        <v>35</v>
      </c>
      <c r="E248" s="3">
        <v>31</v>
      </c>
      <c r="F248" s="3" t="s">
        <v>13</v>
      </c>
      <c r="G248" s="16">
        <v>96</v>
      </c>
      <c r="H248" s="50"/>
      <c r="I248" s="51"/>
      <c r="J248" s="50"/>
      <c r="K248" s="51"/>
      <c r="L248" s="52"/>
      <c r="M248" s="53"/>
      <c r="N248" s="52"/>
      <c r="O248" s="53"/>
      <c r="P248" s="54"/>
      <c r="Q248" s="55"/>
      <c r="R248" s="32"/>
      <c r="S248" s="32"/>
      <c r="T248" s="52"/>
      <c r="U248" s="53"/>
      <c r="V248" s="54"/>
      <c r="W248" s="55"/>
      <c r="X248" s="52"/>
      <c r="Y248" s="53"/>
      <c r="Z248" s="52"/>
      <c r="AA248" s="129"/>
      <c r="AB248" s="16"/>
      <c r="AC248" s="16"/>
      <c r="AD248" s="16"/>
      <c r="AE248" s="16"/>
    </row>
    <row r="249" spans="1:31" x14ac:dyDescent="0.2">
      <c r="A249" s="13">
        <f>SUM(G249+H249+J249+L249+N249+S249+T249+V249+X249+Z249+AB249+AE249)/B249</f>
        <v>98</v>
      </c>
      <c r="B249" s="3">
        <f t="shared" si="14"/>
        <v>1</v>
      </c>
      <c r="C249" s="2" t="s">
        <v>105</v>
      </c>
      <c r="D249" s="2" t="s">
        <v>35</v>
      </c>
      <c r="E249" s="3">
        <v>31</v>
      </c>
      <c r="F249" s="3" t="s">
        <v>13</v>
      </c>
      <c r="G249" s="16">
        <v>98</v>
      </c>
      <c r="H249" s="50"/>
      <c r="I249" s="51"/>
      <c r="J249" s="50"/>
      <c r="K249" s="51"/>
      <c r="L249" s="52"/>
      <c r="M249" s="53"/>
      <c r="N249" s="52"/>
      <c r="O249" s="53"/>
      <c r="P249" s="54" t="s">
        <v>218</v>
      </c>
      <c r="Q249" s="55"/>
      <c r="R249" s="32"/>
      <c r="S249" s="32"/>
      <c r="T249" s="52"/>
      <c r="U249" s="53"/>
      <c r="V249" s="54"/>
      <c r="W249" s="55"/>
      <c r="X249" s="52"/>
      <c r="Y249" s="53"/>
      <c r="Z249" s="52"/>
      <c r="AA249" s="129"/>
      <c r="AB249" s="16"/>
      <c r="AC249" s="16"/>
      <c r="AD249" s="16"/>
      <c r="AE249" s="16"/>
    </row>
    <row r="250" spans="1:31" x14ac:dyDescent="0.2">
      <c r="A250" s="13">
        <f>SUM(G250+H250+J250+L250+N250+P250+S250+T250+V250+X250+Z250+AB250+AE250)/B250</f>
        <v>114</v>
      </c>
      <c r="B250" s="3">
        <f t="shared" si="14"/>
        <v>4</v>
      </c>
      <c r="C250" s="2" t="s">
        <v>106</v>
      </c>
      <c r="D250" s="2" t="s">
        <v>35</v>
      </c>
      <c r="E250" s="3">
        <v>31</v>
      </c>
      <c r="F250" s="3" t="s">
        <v>13</v>
      </c>
      <c r="G250" s="16">
        <v>122</v>
      </c>
      <c r="H250" s="38"/>
      <c r="I250" s="39"/>
      <c r="J250" s="50"/>
      <c r="K250" s="51"/>
      <c r="L250" s="52"/>
      <c r="M250" s="53"/>
      <c r="N250" s="52"/>
      <c r="O250" s="53"/>
      <c r="P250" s="54"/>
      <c r="Q250" s="55"/>
      <c r="R250" s="32"/>
      <c r="S250" s="32"/>
      <c r="T250" s="52">
        <v>113</v>
      </c>
      <c r="U250" s="53"/>
      <c r="V250" s="54">
        <v>110</v>
      </c>
      <c r="W250" s="55"/>
      <c r="X250" s="52"/>
      <c r="Y250" s="53"/>
      <c r="Z250" s="52">
        <v>111</v>
      </c>
      <c r="AA250" s="129"/>
      <c r="AB250" s="16"/>
      <c r="AC250" s="16"/>
      <c r="AD250" s="16"/>
      <c r="AE250" s="16"/>
    </row>
    <row r="251" spans="1:31" x14ac:dyDescent="0.2">
      <c r="A251" s="13">
        <f>SUM(G251+H251+J251+L251+N251+P251+S251+T251+V251+X251+Z251+AB251+AE251)/B251</f>
        <v>108.5</v>
      </c>
      <c r="B251" s="3">
        <f t="shared" si="14"/>
        <v>4</v>
      </c>
      <c r="C251" s="2" t="s">
        <v>107</v>
      </c>
      <c r="D251" s="2" t="s">
        <v>35</v>
      </c>
      <c r="E251" s="3">
        <v>31</v>
      </c>
      <c r="F251" s="3" t="s">
        <v>13</v>
      </c>
      <c r="G251" s="16">
        <v>109</v>
      </c>
      <c r="H251" s="38"/>
      <c r="I251" s="39"/>
      <c r="J251" s="50"/>
      <c r="K251" s="51"/>
      <c r="L251" s="52"/>
      <c r="M251" s="53"/>
      <c r="N251" s="52"/>
      <c r="O251" s="53"/>
      <c r="P251" s="54">
        <v>113</v>
      </c>
      <c r="Q251" s="55"/>
      <c r="R251" s="32"/>
      <c r="S251" s="32"/>
      <c r="T251" s="52">
        <v>110</v>
      </c>
      <c r="U251" s="53"/>
      <c r="V251" s="54">
        <v>102</v>
      </c>
      <c r="W251" s="55"/>
      <c r="X251" s="52"/>
      <c r="Y251" s="53"/>
      <c r="Z251" s="52"/>
      <c r="AA251" s="129"/>
      <c r="AB251" s="16"/>
      <c r="AC251" s="16"/>
      <c r="AD251" s="16"/>
      <c r="AE251" s="16"/>
    </row>
    <row r="252" spans="1:31" x14ac:dyDescent="0.2">
      <c r="A252" s="13">
        <f>SUM(G252+H252+J252+L252+N252+P252+S252+T252+V252+X252+Z252+AB252+AE252)/B252</f>
        <v>107.33333333333333</v>
      </c>
      <c r="B252" s="3">
        <f t="shared" si="14"/>
        <v>3</v>
      </c>
      <c r="C252" s="2" t="s">
        <v>200</v>
      </c>
      <c r="D252" s="2" t="s">
        <v>35</v>
      </c>
      <c r="E252" s="3">
        <v>31</v>
      </c>
      <c r="F252" s="3" t="s">
        <v>13</v>
      </c>
      <c r="G252" s="16"/>
      <c r="H252" s="50"/>
      <c r="I252" s="51"/>
      <c r="J252" s="50"/>
      <c r="K252" s="51"/>
      <c r="L252" s="52"/>
      <c r="M252" s="53"/>
      <c r="N252" s="52"/>
      <c r="O252" s="53"/>
      <c r="P252" s="54">
        <v>116</v>
      </c>
      <c r="Q252" s="55"/>
      <c r="R252" s="32"/>
      <c r="S252" s="32"/>
      <c r="T252" s="52"/>
      <c r="U252" s="53"/>
      <c r="V252" s="54">
        <v>91</v>
      </c>
      <c r="W252" s="55"/>
      <c r="X252" s="52"/>
      <c r="Y252" s="53"/>
      <c r="Z252" s="52">
        <v>115</v>
      </c>
      <c r="AA252" s="129"/>
      <c r="AB252" s="16"/>
      <c r="AC252" s="16"/>
      <c r="AD252" s="16"/>
      <c r="AE252" s="16"/>
    </row>
    <row r="253" spans="1:31" x14ac:dyDescent="0.2">
      <c r="A253" s="13">
        <f>SUM(G253+H253+J253+L253+N253+P253+S253+T253+V253+X253+Z253+AB253+AE253)/B253</f>
        <v>101</v>
      </c>
      <c r="B253" s="3">
        <f t="shared" si="14"/>
        <v>2</v>
      </c>
      <c r="C253" s="2" t="s">
        <v>228</v>
      </c>
      <c r="D253" s="2" t="s">
        <v>35</v>
      </c>
      <c r="E253" s="3">
        <v>31</v>
      </c>
      <c r="F253" s="3" t="s">
        <v>13</v>
      </c>
      <c r="G253" s="5"/>
      <c r="H253" s="50"/>
      <c r="I253" s="51"/>
      <c r="J253" s="50"/>
      <c r="K253" s="51"/>
      <c r="L253" s="52"/>
      <c r="M253" s="53"/>
      <c r="N253" s="52"/>
      <c r="O253" s="53"/>
      <c r="P253" s="54"/>
      <c r="Q253" s="55"/>
      <c r="R253" s="32"/>
      <c r="S253" s="32"/>
      <c r="T253" s="52">
        <v>107</v>
      </c>
      <c r="U253" s="53"/>
      <c r="V253" s="54"/>
      <c r="W253" s="55"/>
      <c r="X253" s="52"/>
      <c r="Y253" s="53"/>
      <c r="Z253" s="52">
        <v>95</v>
      </c>
      <c r="AA253" s="129"/>
      <c r="AB253" s="16"/>
      <c r="AC253" s="16"/>
      <c r="AD253" s="16"/>
      <c r="AE253" s="16"/>
    </row>
    <row r="254" spans="1:31" x14ac:dyDescent="0.2">
      <c r="A254" s="13">
        <f>SUM(G254+H254+J254+L254+N254+P254+S254+T254+V254+X254+Z254+AB254+AE254)/B254</f>
        <v>97</v>
      </c>
      <c r="B254" s="3">
        <f>COUNT(G254:AE254)</f>
        <v>1</v>
      </c>
      <c r="C254" s="2" t="s">
        <v>316</v>
      </c>
      <c r="D254" s="2" t="s">
        <v>35</v>
      </c>
      <c r="E254" s="3">
        <v>31</v>
      </c>
      <c r="F254" s="3" t="s">
        <v>13</v>
      </c>
      <c r="G254" s="5"/>
      <c r="H254" s="50"/>
      <c r="I254" s="51"/>
      <c r="J254" s="50"/>
      <c r="K254" s="51"/>
      <c r="L254" s="52"/>
      <c r="M254" s="53"/>
      <c r="N254" s="52"/>
      <c r="O254" s="53"/>
      <c r="P254" s="54"/>
      <c r="Q254" s="55"/>
      <c r="R254" s="32"/>
      <c r="S254" s="32"/>
      <c r="T254" s="52"/>
      <c r="U254" s="53"/>
      <c r="V254" s="58"/>
      <c r="W254" s="59"/>
      <c r="X254" s="52"/>
      <c r="Y254" s="53"/>
      <c r="Z254" s="52">
        <v>97</v>
      </c>
      <c r="AA254" s="129"/>
      <c r="AB254" s="16"/>
      <c r="AC254" s="16"/>
      <c r="AD254" s="16"/>
      <c r="AE254" s="16"/>
    </row>
    <row r="255" spans="1:31" x14ac:dyDescent="0.2">
      <c r="A255" s="13"/>
      <c r="B255" s="3"/>
      <c r="C255" s="2"/>
      <c r="D255" s="2"/>
      <c r="E255" s="3"/>
      <c r="F255" s="3"/>
      <c r="G255" s="5"/>
      <c r="H255" s="50"/>
      <c r="I255" s="51"/>
      <c r="J255" s="50"/>
      <c r="K255" s="51"/>
      <c r="L255" s="52"/>
      <c r="M255" s="53"/>
      <c r="N255" s="52"/>
      <c r="O255" s="53"/>
      <c r="P255" s="54"/>
      <c r="Q255" s="55"/>
      <c r="R255" s="32"/>
      <c r="S255" s="32"/>
      <c r="T255" s="52"/>
      <c r="U255" s="53"/>
      <c r="V255" s="58"/>
      <c r="W255" s="59"/>
      <c r="X255" s="52"/>
      <c r="Y255" s="53"/>
      <c r="Z255" s="52"/>
      <c r="AA255" s="129"/>
      <c r="AB255" s="16"/>
      <c r="AC255" s="16"/>
      <c r="AD255" s="16"/>
      <c r="AE255" s="16"/>
    </row>
    <row r="256" spans="1:31" x14ac:dyDescent="0.2">
      <c r="A256" s="13" t="e">
        <f t="shared" si="10"/>
        <v>#DIV/0!</v>
      </c>
      <c r="B256" s="3">
        <f t="shared" si="11"/>
        <v>0</v>
      </c>
      <c r="C256" s="2"/>
      <c r="D256" s="2" t="s">
        <v>36</v>
      </c>
      <c r="E256" s="3">
        <v>31</v>
      </c>
      <c r="F256" s="3" t="s">
        <v>13</v>
      </c>
      <c r="G256" s="5"/>
      <c r="H256" s="50"/>
      <c r="I256" s="51"/>
      <c r="J256" s="50"/>
      <c r="K256" s="51"/>
      <c r="L256" s="52"/>
      <c r="M256" s="53"/>
      <c r="N256" s="52"/>
      <c r="O256" s="53"/>
      <c r="P256" s="54"/>
      <c r="Q256" s="55"/>
      <c r="R256" s="32"/>
      <c r="S256" s="32"/>
      <c r="T256" s="52"/>
      <c r="U256" s="53"/>
      <c r="V256" s="58"/>
      <c r="W256" s="59"/>
      <c r="X256" s="52"/>
      <c r="Y256" s="53"/>
      <c r="Z256" s="52"/>
      <c r="AA256" s="129"/>
      <c r="AB256" s="16"/>
      <c r="AC256" s="16"/>
      <c r="AD256" s="16"/>
      <c r="AE256" s="16"/>
    </row>
    <row r="257" spans="1:31" x14ac:dyDescent="0.2">
      <c r="A257" s="13" t="e">
        <f t="shared" si="10"/>
        <v>#DIV/0!</v>
      </c>
      <c r="B257" s="3">
        <f t="shared" si="11"/>
        <v>0</v>
      </c>
      <c r="C257" s="2"/>
      <c r="D257" s="2" t="s">
        <v>36</v>
      </c>
      <c r="E257" s="3">
        <v>31</v>
      </c>
      <c r="F257" s="3" t="s">
        <v>13</v>
      </c>
      <c r="G257" s="5"/>
      <c r="H257" s="50"/>
      <c r="I257" s="51"/>
      <c r="J257" s="50"/>
      <c r="K257" s="51"/>
      <c r="L257" s="52"/>
      <c r="M257" s="53"/>
      <c r="N257" s="52"/>
      <c r="O257" s="53"/>
      <c r="P257" s="54"/>
      <c r="Q257" s="55"/>
      <c r="R257" s="32"/>
      <c r="S257" s="32"/>
      <c r="T257" s="52"/>
      <c r="U257" s="53"/>
      <c r="V257" s="58"/>
      <c r="W257" s="59"/>
      <c r="X257" s="52"/>
      <c r="Y257" s="53"/>
      <c r="Z257" s="52"/>
      <c r="AA257" s="129"/>
      <c r="AB257" s="16"/>
      <c r="AC257" s="16"/>
      <c r="AD257" s="16"/>
      <c r="AE257" s="16"/>
    </row>
    <row r="258" spans="1:31" x14ac:dyDescent="0.2">
      <c r="A258" s="13" t="e">
        <f t="shared" si="10"/>
        <v>#DIV/0!</v>
      </c>
      <c r="B258" s="3">
        <f t="shared" si="11"/>
        <v>0</v>
      </c>
      <c r="C258" s="2"/>
      <c r="D258" s="2" t="s">
        <v>36</v>
      </c>
      <c r="E258" s="3">
        <v>31</v>
      </c>
      <c r="F258" s="3" t="s">
        <v>13</v>
      </c>
      <c r="G258" s="5"/>
      <c r="H258" s="50"/>
      <c r="I258" s="51"/>
      <c r="J258" s="50"/>
      <c r="K258" s="51"/>
      <c r="L258" s="52"/>
      <c r="M258" s="53"/>
      <c r="N258" s="52"/>
      <c r="O258" s="53"/>
      <c r="P258" s="54"/>
      <c r="Q258" s="55"/>
      <c r="R258" s="32"/>
      <c r="S258" s="32"/>
      <c r="T258" s="52"/>
      <c r="U258" s="53"/>
      <c r="V258" s="58"/>
      <c r="W258" s="59"/>
      <c r="X258" s="52"/>
      <c r="Y258" s="53"/>
      <c r="Z258" s="52"/>
      <c r="AA258" s="129"/>
      <c r="AB258" s="16"/>
      <c r="AC258" s="16"/>
      <c r="AD258" s="16"/>
      <c r="AE258" s="16"/>
    </row>
    <row r="259" spans="1:31" x14ac:dyDescent="0.2">
      <c r="A259" s="13" t="e">
        <f t="shared" si="10"/>
        <v>#DIV/0!</v>
      </c>
      <c r="B259" s="3">
        <f t="shared" si="11"/>
        <v>0</v>
      </c>
      <c r="C259" s="2"/>
      <c r="D259" s="2" t="s">
        <v>36</v>
      </c>
      <c r="E259" s="3">
        <v>31</v>
      </c>
      <c r="F259" s="3" t="s">
        <v>13</v>
      </c>
      <c r="G259" s="5"/>
      <c r="H259" s="50"/>
      <c r="I259" s="51"/>
      <c r="J259" s="50"/>
      <c r="K259" s="51"/>
      <c r="L259" s="52"/>
      <c r="M259" s="53"/>
      <c r="N259" s="52"/>
      <c r="O259" s="53"/>
      <c r="P259" s="54"/>
      <c r="Q259" s="55"/>
      <c r="R259" s="32"/>
      <c r="S259" s="32"/>
      <c r="T259" s="52"/>
      <c r="U259" s="53"/>
      <c r="V259" s="58"/>
      <c r="W259" s="59"/>
      <c r="X259" s="52"/>
      <c r="Y259" s="53"/>
      <c r="Z259" s="52"/>
      <c r="AA259" s="129"/>
      <c r="AB259" s="16"/>
      <c r="AC259" s="16"/>
      <c r="AD259" s="16"/>
      <c r="AE259" s="16"/>
    </row>
    <row r="260" spans="1:31" x14ac:dyDescent="0.2">
      <c r="A260" s="13" t="e">
        <f>SUM(H260+J260+L260+N260+P260+S260+T260+V260+X260+Z260+AB260+AE260)/B260</f>
        <v>#DIV/0!</v>
      </c>
      <c r="B260" s="3">
        <f>COUNT(H260:AE260)</f>
        <v>0</v>
      </c>
      <c r="C260" s="2"/>
      <c r="D260" s="2" t="s">
        <v>36</v>
      </c>
      <c r="E260" s="3">
        <v>31</v>
      </c>
      <c r="F260" s="3" t="s">
        <v>13</v>
      </c>
      <c r="G260" s="5"/>
      <c r="H260" s="50"/>
      <c r="I260" s="51"/>
      <c r="J260" s="50"/>
      <c r="K260" s="51"/>
      <c r="L260" s="52"/>
      <c r="M260" s="53"/>
      <c r="N260" s="52"/>
      <c r="O260" s="53"/>
      <c r="P260" s="54"/>
      <c r="Q260" s="55"/>
      <c r="R260" s="32"/>
      <c r="S260" s="32"/>
      <c r="T260" s="52"/>
      <c r="U260" s="53"/>
      <c r="V260" s="58"/>
      <c r="W260" s="59"/>
      <c r="X260" s="52"/>
      <c r="Y260" s="53"/>
      <c r="Z260" s="52"/>
      <c r="AA260" s="129"/>
      <c r="AB260" s="16"/>
      <c r="AC260" s="16"/>
      <c r="AD260" s="16"/>
      <c r="AE260" s="16"/>
    </row>
    <row r="261" spans="1:31" x14ac:dyDescent="0.2">
      <c r="A261" s="13"/>
      <c r="B261" s="3"/>
      <c r="C261" s="1"/>
      <c r="D261" s="8"/>
      <c r="E261" s="3"/>
      <c r="F261" s="3"/>
      <c r="G261" s="5"/>
      <c r="H261" s="50"/>
      <c r="I261" s="51"/>
      <c r="J261" s="50"/>
      <c r="K261" s="51"/>
      <c r="L261" s="52"/>
      <c r="M261" s="53"/>
      <c r="N261" s="52"/>
      <c r="O261" s="53"/>
      <c r="P261" s="54"/>
      <c r="Q261" s="55"/>
      <c r="R261" s="32"/>
      <c r="S261" s="32"/>
      <c r="T261" s="52"/>
      <c r="U261" s="53"/>
      <c r="V261" s="58"/>
      <c r="W261" s="59"/>
      <c r="X261" s="52"/>
      <c r="Y261" s="53"/>
      <c r="Z261" s="52"/>
      <c r="AA261" s="129"/>
      <c r="AB261" s="16"/>
      <c r="AC261" s="16"/>
      <c r="AD261" s="16"/>
      <c r="AE261" s="16"/>
    </row>
    <row r="262" spans="1:31" x14ac:dyDescent="0.2">
      <c r="A262" s="13">
        <f t="shared" si="10"/>
        <v>100.2</v>
      </c>
      <c r="B262" s="3">
        <f t="shared" si="11"/>
        <v>5</v>
      </c>
      <c r="C262" s="2" t="s">
        <v>183</v>
      </c>
      <c r="D262" s="2" t="s">
        <v>58</v>
      </c>
      <c r="E262" s="3">
        <v>31</v>
      </c>
      <c r="F262" s="3" t="s">
        <v>13</v>
      </c>
      <c r="G262" s="5"/>
      <c r="H262" s="66"/>
      <c r="I262" s="67"/>
      <c r="J262" s="66"/>
      <c r="K262" s="67"/>
      <c r="L262" s="68"/>
      <c r="M262" s="69"/>
      <c r="N262" s="68">
        <v>107</v>
      </c>
      <c r="O262" s="69"/>
      <c r="P262" s="70"/>
      <c r="Q262" s="71"/>
      <c r="R262" s="33"/>
      <c r="S262" s="33"/>
      <c r="T262" s="68">
        <v>113</v>
      </c>
      <c r="U262" s="69"/>
      <c r="V262" s="136">
        <v>100</v>
      </c>
      <c r="W262" s="137"/>
      <c r="X262" s="68"/>
      <c r="Y262" s="69"/>
      <c r="Z262" s="68">
        <v>97</v>
      </c>
      <c r="AA262" s="138"/>
      <c r="AB262" s="16"/>
      <c r="AC262" s="16"/>
      <c r="AD262" s="16"/>
      <c r="AE262" s="16">
        <v>84</v>
      </c>
    </row>
    <row r="263" spans="1:31" x14ac:dyDescent="0.2">
      <c r="A263" s="13">
        <f t="shared" si="10"/>
        <v>114.66666666666667</v>
      </c>
      <c r="B263" s="3">
        <f t="shared" si="11"/>
        <v>3</v>
      </c>
      <c r="C263" s="4" t="s">
        <v>189</v>
      </c>
      <c r="D263" s="2" t="s">
        <v>58</v>
      </c>
      <c r="E263" s="3">
        <v>31</v>
      </c>
      <c r="F263" s="3" t="s">
        <v>13</v>
      </c>
      <c r="G263" s="5"/>
      <c r="H263" s="66"/>
      <c r="I263" s="67"/>
      <c r="J263" s="66"/>
      <c r="K263" s="67"/>
      <c r="L263" s="68"/>
      <c r="M263" s="69"/>
      <c r="N263" s="68">
        <v>114</v>
      </c>
      <c r="O263" s="69"/>
      <c r="P263" s="70"/>
      <c r="Q263" s="71"/>
      <c r="R263" s="33"/>
      <c r="S263" s="33"/>
      <c r="T263" s="68"/>
      <c r="U263" s="69"/>
      <c r="V263" s="136">
        <v>119</v>
      </c>
      <c r="W263" s="137"/>
      <c r="X263" s="68"/>
      <c r="Y263" s="69"/>
      <c r="Z263" s="68"/>
      <c r="AA263" s="138"/>
      <c r="AB263" s="16"/>
      <c r="AC263" s="16"/>
      <c r="AD263" s="16"/>
      <c r="AE263" s="16">
        <v>111</v>
      </c>
    </row>
    <row r="264" spans="1:31" x14ac:dyDescent="0.2">
      <c r="A264" s="13">
        <f t="shared" si="10"/>
        <v>113.75</v>
      </c>
      <c r="B264" s="3">
        <f t="shared" si="11"/>
        <v>4</v>
      </c>
      <c r="C264" s="2" t="s">
        <v>223</v>
      </c>
      <c r="D264" s="2" t="s">
        <v>58</v>
      </c>
      <c r="E264" s="3">
        <v>31</v>
      </c>
      <c r="F264" s="3" t="s">
        <v>13</v>
      </c>
      <c r="G264" s="5"/>
      <c r="H264" s="66"/>
      <c r="I264" s="67"/>
      <c r="J264" s="66"/>
      <c r="K264" s="67"/>
      <c r="L264" s="68"/>
      <c r="M264" s="69"/>
      <c r="N264" s="68"/>
      <c r="O264" s="69"/>
      <c r="P264" s="70"/>
      <c r="Q264" s="71"/>
      <c r="R264" s="33"/>
      <c r="S264" s="33"/>
      <c r="T264" s="68">
        <v>124</v>
      </c>
      <c r="U264" s="69"/>
      <c r="V264" s="136">
        <v>115</v>
      </c>
      <c r="W264" s="137"/>
      <c r="X264" s="68"/>
      <c r="Y264" s="69"/>
      <c r="Z264" s="68">
        <v>110</v>
      </c>
      <c r="AA264" s="138"/>
      <c r="AB264" s="16"/>
      <c r="AC264" s="16"/>
      <c r="AD264" s="16"/>
      <c r="AE264" s="16">
        <v>106</v>
      </c>
    </row>
    <row r="265" spans="1:31" x14ac:dyDescent="0.2">
      <c r="A265" s="13" t="e">
        <f t="shared" si="10"/>
        <v>#DIV/0!</v>
      </c>
      <c r="B265" s="3">
        <f t="shared" si="11"/>
        <v>0</v>
      </c>
      <c r="C265" s="2"/>
      <c r="D265" s="2" t="s">
        <v>58</v>
      </c>
      <c r="E265" s="3">
        <v>31</v>
      </c>
      <c r="F265" s="3" t="s">
        <v>13</v>
      </c>
      <c r="G265" s="5"/>
      <c r="H265" s="66"/>
      <c r="I265" s="67"/>
      <c r="J265" s="66"/>
      <c r="K265" s="67"/>
      <c r="L265" s="68"/>
      <c r="M265" s="69"/>
      <c r="N265" s="68"/>
      <c r="O265" s="69"/>
      <c r="P265" s="70"/>
      <c r="Q265" s="71"/>
      <c r="R265" s="33"/>
      <c r="S265" s="33"/>
      <c r="T265" s="68"/>
      <c r="U265" s="69"/>
      <c r="V265" s="136"/>
      <c r="W265" s="137"/>
      <c r="X265" s="68"/>
      <c r="Y265" s="69"/>
      <c r="Z265" s="68"/>
      <c r="AA265" s="138"/>
      <c r="AB265" s="16"/>
      <c r="AC265" s="16"/>
      <c r="AD265" s="16"/>
      <c r="AE265" s="16"/>
    </row>
    <row r="266" spans="1:31" x14ac:dyDescent="0.2">
      <c r="A266" s="13" t="e">
        <f t="shared" si="10"/>
        <v>#DIV/0!</v>
      </c>
      <c r="B266" s="3">
        <f t="shared" si="11"/>
        <v>0</v>
      </c>
      <c r="C266" s="1"/>
      <c r="D266" s="2" t="s">
        <v>58</v>
      </c>
      <c r="E266" s="3">
        <v>31</v>
      </c>
      <c r="F266" s="3" t="s">
        <v>13</v>
      </c>
      <c r="G266" s="5"/>
      <c r="H266" s="66"/>
      <c r="I266" s="67"/>
      <c r="J266" s="66"/>
      <c r="K266" s="67"/>
      <c r="L266" s="68"/>
      <c r="M266" s="69"/>
      <c r="N266" s="68"/>
      <c r="O266" s="69"/>
      <c r="P266" s="70"/>
      <c r="Q266" s="71"/>
      <c r="R266" s="33"/>
      <c r="S266" s="33"/>
      <c r="T266" s="68"/>
      <c r="U266" s="69"/>
      <c r="V266" s="136"/>
      <c r="W266" s="137"/>
      <c r="X266" s="68"/>
      <c r="Y266" s="69"/>
      <c r="Z266" s="68"/>
      <c r="AA266" s="138"/>
      <c r="AB266" s="16"/>
      <c r="AC266" s="16"/>
      <c r="AD266" s="16"/>
      <c r="AE266" s="16"/>
    </row>
    <row r="267" spans="1:31" x14ac:dyDescent="0.2">
      <c r="A267" s="13"/>
      <c r="B267" s="3"/>
      <c r="C267" s="5"/>
      <c r="D267" s="7"/>
      <c r="E267" s="3"/>
      <c r="F267" s="3"/>
      <c r="G267" s="5"/>
      <c r="H267" s="66"/>
      <c r="I267" s="67"/>
      <c r="J267" s="66"/>
      <c r="K267" s="67"/>
      <c r="L267" s="68"/>
      <c r="M267" s="69"/>
      <c r="N267" s="68"/>
      <c r="O267" s="69"/>
      <c r="P267" s="70"/>
      <c r="Q267" s="71"/>
      <c r="R267" s="33"/>
      <c r="S267" s="33"/>
      <c r="T267" s="68"/>
      <c r="U267" s="69"/>
      <c r="V267" s="136"/>
      <c r="W267" s="137"/>
      <c r="X267" s="68"/>
      <c r="Y267" s="69"/>
      <c r="Z267" s="68"/>
      <c r="AA267" s="138"/>
      <c r="AB267" s="16"/>
      <c r="AC267" s="16"/>
      <c r="AD267" s="16"/>
      <c r="AE267" s="16"/>
    </row>
    <row r="268" spans="1:31" x14ac:dyDescent="0.2">
      <c r="A268" s="13">
        <f t="shared" si="10"/>
        <v>86</v>
      </c>
      <c r="B268" s="3">
        <f t="shared" si="11"/>
        <v>1</v>
      </c>
      <c r="C268" s="2" t="s">
        <v>302</v>
      </c>
      <c r="D268" s="2" t="s">
        <v>26</v>
      </c>
      <c r="E268" s="3">
        <v>32</v>
      </c>
      <c r="F268" s="3" t="s">
        <v>13</v>
      </c>
      <c r="G268" s="5"/>
      <c r="H268" s="66"/>
      <c r="I268" s="67"/>
      <c r="J268" s="66"/>
      <c r="K268" s="67"/>
      <c r="L268" s="68"/>
      <c r="M268" s="69"/>
      <c r="N268" s="68"/>
      <c r="O268" s="69"/>
      <c r="P268" s="70"/>
      <c r="Q268" s="71"/>
      <c r="R268" s="33"/>
      <c r="S268" s="33"/>
      <c r="T268" s="68"/>
      <c r="U268" s="69"/>
      <c r="V268" s="136"/>
      <c r="W268" s="137"/>
      <c r="X268" s="68">
        <v>86</v>
      </c>
      <c r="Y268" s="69"/>
      <c r="Z268" s="68"/>
      <c r="AA268" s="138"/>
      <c r="AB268" s="16"/>
      <c r="AC268" s="16"/>
      <c r="AD268" s="16"/>
      <c r="AE268" s="16"/>
    </row>
    <row r="269" spans="1:31" x14ac:dyDescent="0.2">
      <c r="A269" s="13">
        <f t="shared" si="10"/>
        <v>99</v>
      </c>
      <c r="B269" s="3">
        <f t="shared" si="11"/>
        <v>1</v>
      </c>
      <c r="C269" s="2" t="s">
        <v>303</v>
      </c>
      <c r="D269" s="2" t="s">
        <v>26</v>
      </c>
      <c r="E269" s="3">
        <v>32</v>
      </c>
      <c r="F269" s="3" t="s">
        <v>13</v>
      </c>
      <c r="G269" s="5"/>
      <c r="H269" s="66"/>
      <c r="I269" s="67"/>
      <c r="J269" s="66"/>
      <c r="K269" s="67"/>
      <c r="L269" s="68"/>
      <c r="M269" s="69"/>
      <c r="N269" s="68"/>
      <c r="O269" s="69"/>
      <c r="P269" s="70"/>
      <c r="Q269" s="71"/>
      <c r="R269" s="33"/>
      <c r="S269" s="33"/>
      <c r="T269" s="68"/>
      <c r="U269" s="69"/>
      <c r="V269" s="136"/>
      <c r="W269" s="137"/>
      <c r="X269" s="68">
        <v>99</v>
      </c>
      <c r="Y269" s="69"/>
      <c r="Z269" s="68"/>
      <c r="AA269" s="138"/>
      <c r="AB269" s="16"/>
      <c r="AC269" s="16"/>
      <c r="AD269" s="16"/>
      <c r="AE269" s="16"/>
    </row>
    <row r="270" spans="1:31" x14ac:dyDescent="0.2">
      <c r="A270" s="13">
        <f t="shared" si="10"/>
        <v>111</v>
      </c>
      <c r="B270" s="3">
        <f t="shared" si="11"/>
        <v>1</v>
      </c>
      <c r="C270" s="2" t="s">
        <v>304</v>
      </c>
      <c r="D270" s="2" t="s">
        <v>26</v>
      </c>
      <c r="E270" s="3">
        <v>32</v>
      </c>
      <c r="F270" s="3" t="s">
        <v>13</v>
      </c>
      <c r="G270" s="5"/>
      <c r="H270" s="66"/>
      <c r="I270" s="67"/>
      <c r="J270" s="66"/>
      <c r="K270" s="67"/>
      <c r="L270" s="68"/>
      <c r="M270" s="69"/>
      <c r="N270" s="68"/>
      <c r="O270" s="69"/>
      <c r="P270" s="70"/>
      <c r="Q270" s="71"/>
      <c r="R270" s="33"/>
      <c r="S270" s="33"/>
      <c r="T270" s="68"/>
      <c r="U270" s="69"/>
      <c r="V270" s="136"/>
      <c r="W270" s="137"/>
      <c r="X270" s="68">
        <v>111</v>
      </c>
      <c r="Y270" s="69"/>
      <c r="Z270" s="68"/>
      <c r="AA270" s="138"/>
      <c r="AB270" s="16"/>
      <c r="AC270" s="16"/>
      <c r="AD270" s="16"/>
      <c r="AE270" s="16"/>
    </row>
    <row r="271" spans="1:31" x14ac:dyDescent="0.2">
      <c r="A271" s="13">
        <f t="shared" si="10"/>
        <v>95</v>
      </c>
      <c r="B271" s="3">
        <f t="shared" si="11"/>
        <v>1</v>
      </c>
      <c r="C271" s="2" t="s">
        <v>305</v>
      </c>
      <c r="D271" s="2" t="s">
        <v>26</v>
      </c>
      <c r="E271" s="3">
        <v>32</v>
      </c>
      <c r="F271" s="3" t="s">
        <v>13</v>
      </c>
      <c r="G271" s="5"/>
      <c r="H271" s="66"/>
      <c r="I271" s="67"/>
      <c r="J271" s="66"/>
      <c r="K271" s="67"/>
      <c r="L271" s="68"/>
      <c r="M271" s="69"/>
      <c r="N271" s="68"/>
      <c r="O271" s="69"/>
      <c r="P271" s="70"/>
      <c r="Q271" s="71"/>
      <c r="R271" s="33"/>
      <c r="S271" s="33"/>
      <c r="T271" s="68"/>
      <c r="U271" s="69"/>
      <c r="V271" s="136"/>
      <c r="W271" s="137"/>
      <c r="X271" s="68">
        <v>95</v>
      </c>
      <c r="Y271" s="69"/>
      <c r="Z271" s="68"/>
      <c r="AA271" s="138"/>
      <c r="AB271" s="16"/>
      <c r="AC271" s="16"/>
      <c r="AD271" s="16"/>
      <c r="AE271" s="16"/>
    </row>
    <row r="272" spans="1:31" x14ac:dyDescent="0.2">
      <c r="A272" s="13">
        <f t="shared" si="10"/>
        <v>110</v>
      </c>
      <c r="B272" s="3">
        <f t="shared" si="11"/>
        <v>1</v>
      </c>
      <c r="C272" s="2" t="s">
        <v>306</v>
      </c>
      <c r="D272" s="2" t="s">
        <v>26</v>
      </c>
      <c r="E272" s="3">
        <v>32</v>
      </c>
      <c r="F272" s="3" t="s">
        <v>13</v>
      </c>
      <c r="G272" s="5"/>
      <c r="H272" s="66"/>
      <c r="I272" s="67"/>
      <c r="J272" s="66"/>
      <c r="K272" s="67"/>
      <c r="L272" s="68"/>
      <c r="M272" s="69"/>
      <c r="N272" s="68"/>
      <c r="O272" s="69"/>
      <c r="P272" s="70"/>
      <c r="Q272" s="71"/>
      <c r="R272" s="33"/>
      <c r="S272" s="33"/>
      <c r="T272" s="68"/>
      <c r="U272" s="69"/>
      <c r="V272" s="136"/>
      <c r="W272" s="137"/>
      <c r="X272" s="68">
        <v>110</v>
      </c>
      <c r="Y272" s="69"/>
      <c r="Z272" s="68"/>
      <c r="AA272" s="138"/>
      <c r="AB272" s="16"/>
      <c r="AC272" s="16"/>
      <c r="AD272" s="16"/>
      <c r="AE272" s="16"/>
    </row>
    <row r="273" spans="1:31" x14ac:dyDescent="0.2">
      <c r="A273" s="13">
        <f>SUM(H273+J273+L273+N273+P273+S273+T273+V273+X273+Z273+AB273+AE273)/B273</f>
        <v>110</v>
      </c>
      <c r="B273" s="3">
        <f>COUNT(H273:AE273)</f>
        <v>1</v>
      </c>
      <c r="C273" s="2" t="s">
        <v>307</v>
      </c>
      <c r="D273" s="2" t="s">
        <v>26</v>
      </c>
      <c r="E273" s="3">
        <v>32</v>
      </c>
      <c r="F273" s="3" t="s">
        <v>13</v>
      </c>
      <c r="G273" s="5"/>
      <c r="H273" s="66"/>
      <c r="I273" s="67"/>
      <c r="J273" s="66"/>
      <c r="K273" s="67"/>
      <c r="L273" s="68"/>
      <c r="M273" s="69"/>
      <c r="N273" s="68"/>
      <c r="O273" s="69"/>
      <c r="P273" s="70"/>
      <c r="Q273" s="71"/>
      <c r="R273" s="33"/>
      <c r="S273" s="33"/>
      <c r="T273" s="68"/>
      <c r="U273" s="69"/>
      <c r="V273" s="136"/>
      <c r="W273" s="137"/>
      <c r="X273" s="68">
        <v>110</v>
      </c>
      <c r="Y273" s="69"/>
      <c r="Z273" s="68"/>
      <c r="AA273" s="138"/>
      <c r="AB273" s="16"/>
      <c r="AC273" s="16"/>
      <c r="AD273" s="16"/>
      <c r="AE273" s="16"/>
    </row>
    <row r="274" spans="1:31" x14ac:dyDescent="0.2">
      <c r="A274" s="13">
        <f>SUM(H274+J274+L274+N274+P274+S274+T274+V274+X274+Z274+AB274+AE274)/B274</f>
        <v>118</v>
      </c>
      <c r="B274" s="3">
        <f>COUNT(H274:AE274)</f>
        <v>1</v>
      </c>
      <c r="C274" s="2" t="s">
        <v>308</v>
      </c>
      <c r="D274" s="2" t="s">
        <v>26</v>
      </c>
      <c r="E274" s="3">
        <v>32</v>
      </c>
      <c r="F274" s="3" t="s">
        <v>13</v>
      </c>
      <c r="G274" s="5"/>
      <c r="H274" s="66"/>
      <c r="I274" s="67"/>
      <c r="J274" s="66"/>
      <c r="K274" s="67"/>
      <c r="L274" s="68"/>
      <c r="M274" s="69"/>
      <c r="N274" s="68"/>
      <c r="O274" s="69"/>
      <c r="P274" s="70"/>
      <c r="Q274" s="71"/>
      <c r="R274" s="33"/>
      <c r="S274" s="33"/>
      <c r="T274" s="68"/>
      <c r="U274" s="69"/>
      <c r="V274" s="136"/>
      <c r="W274" s="137"/>
      <c r="X274" s="68">
        <v>118</v>
      </c>
      <c r="Y274" s="69"/>
      <c r="Z274" s="68"/>
      <c r="AA274" s="138"/>
      <c r="AB274" s="16"/>
      <c r="AC274" s="16"/>
      <c r="AD274" s="16"/>
      <c r="AE274" s="16"/>
    </row>
    <row r="275" spans="1:31" x14ac:dyDescent="0.2">
      <c r="A275" s="13">
        <f>SUM(H275+J275+L275+N275+P275+S275+T275+V275+X275+Z275+AB275+AE275)/B275</f>
        <v>103</v>
      </c>
      <c r="B275" s="3">
        <f>COUNT(H275:AE275)</f>
        <v>1</v>
      </c>
      <c r="C275" s="2" t="s">
        <v>309</v>
      </c>
      <c r="D275" s="2" t="s">
        <v>26</v>
      </c>
      <c r="E275" s="3">
        <v>32</v>
      </c>
      <c r="F275" s="3" t="s">
        <v>13</v>
      </c>
      <c r="G275" s="5"/>
      <c r="H275" s="66"/>
      <c r="I275" s="67"/>
      <c r="J275" s="66"/>
      <c r="K275" s="67"/>
      <c r="L275" s="68"/>
      <c r="M275" s="69"/>
      <c r="N275" s="68"/>
      <c r="O275" s="69"/>
      <c r="P275" s="70"/>
      <c r="Q275" s="71"/>
      <c r="R275" s="33"/>
      <c r="S275" s="33"/>
      <c r="T275" s="68"/>
      <c r="U275" s="69"/>
      <c r="V275" s="136"/>
      <c r="W275" s="137"/>
      <c r="X275" s="68">
        <v>103</v>
      </c>
      <c r="Y275" s="69"/>
      <c r="Z275" s="68"/>
      <c r="AA275" s="138"/>
      <c r="AB275" s="16"/>
      <c r="AC275" s="16"/>
      <c r="AD275" s="16"/>
      <c r="AE275" s="16"/>
    </row>
    <row r="276" spans="1:31" x14ac:dyDescent="0.2">
      <c r="A276" s="13" t="e">
        <f>SUM(H276+J276+L276+N276+P276+S276+T276+V276+X276+Z276+AB276+AE276)/B276</f>
        <v>#DIV/0!</v>
      </c>
      <c r="B276" s="3">
        <f>COUNT(H276:AE276)</f>
        <v>0</v>
      </c>
      <c r="C276" s="2"/>
      <c r="D276" s="2" t="s">
        <v>26</v>
      </c>
      <c r="E276" s="3">
        <v>32</v>
      </c>
      <c r="F276" s="3" t="s">
        <v>13</v>
      </c>
      <c r="G276" s="5"/>
      <c r="H276" s="66"/>
      <c r="I276" s="67"/>
      <c r="J276" s="66"/>
      <c r="K276" s="67"/>
      <c r="L276" s="68"/>
      <c r="M276" s="69"/>
      <c r="N276" s="68"/>
      <c r="O276" s="69"/>
      <c r="P276" s="70"/>
      <c r="Q276" s="71"/>
      <c r="R276" s="33"/>
      <c r="S276" s="33"/>
      <c r="T276" s="68"/>
      <c r="U276" s="69"/>
      <c r="V276" s="136"/>
      <c r="W276" s="137"/>
      <c r="X276" s="68"/>
      <c r="Y276" s="69"/>
      <c r="Z276" s="68"/>
      <c r="AA276" s="138"/>
      <c r="AB276" s="16"/>
      <c r="AC276" s="16"/>
      <c r="AD276" s="16"/>
      <c r="AE276" s="16"/>
    </row>
    <row r="277" spans="1:31" x14ac:dyDescent="0.2">
      <c r="A277" s="13" t="e">
        <f>SUM(H277+J277+L277+N277+P277+S277+T277+V277+X277+Z277+AB277+AE277)/B277</f>
        <v>#DIV/0!</v>
      </c>
      <c r="B277" s="3">
        <f>COUNT(H277:AE277)</f>
        <v>0</v>
      </c>
      <c r="C277" s="2"/>
      <c r="D277" s="2" t="s">
        <v>26</v>
      </c>
      <c r="E277" s="3">
        <v>32</v>
      </c>
      <c r="F277" s="3" t="s">
        <v>13</v>
      </c>
      <c r="G277" s="5"/>
      <c r="H277" s="66"/>
      <c r="I277" s="67"/>
      <c r="J277" s="66"/>
      <c r="K277" s="67"/>
      <c r="L277" s="68"/>
      <c r="M277" s="69"/>
      <c r="N277" s="68"/>
      <c r="O277" s="69"/>
      <c r="P277" s="70"/>
      <c r="Q277" s="71"/>
      <c r="R277" s="33"/>
      <c r="S277" s="33"/>
      <c r="T277" s="68"/>
      <c r="U277" s="69"/>
      <c r="V277" s="136"/>
      <c r="W277" s="137"/>
      <c r="X277" s="68"/>
      <c r="Y277" s="69"/>
      <c r="Z277" s="68"/>
      <c r="AA277" s="138"/>
      <c r="AB277" s="16"/>
      <c r="AC277" s="16"/>
      <c r="AD277" s="16"/>
      <c r="AE277" s="16"/>
    </row>
    <row r="278" spans="1:31" x14ac:dyDescent="0.2">
      <c r="A278" s="13"/>
      <c r="B278" s="3"/>
      <c r="C278" s="5"/>
      <c r="D278" s="7"/>
      <c r="E278" s="3"/>
      <c r="F278" s="3"/>
      <c r="G278" s="5"/>
      <c r="H278" s="66"/>
      <c r="I278" s="67"/>
      <c r="J278" s="66"/>
      <c r="K278" s="67"/>
      <c r="L278" s="68"/>
      <c r="M278" s="69"/>
      <c r="N278" s="68"/>
      <c r="O278" s="69"/>
      <c r="P278" s="70"/>
      <c r="Q278" s="71"/>
      <c r="R278" s="33"/>
      <c r="S278" s="33"/>
      <c r="T278" s="68"/>
      <c r="U278" s="69"/>
      <c r="V278" s="136"/>
      <c r="W278" s="137"/>
      <c r="X278" s="68"/>
      <c r="Y278" s="69"/>
      <c r="Z278" s="68"/>
      <c r="AA278" s="138"/>
      <c r="AB278" s="16"/>
      <c r="AC278" s="16"/>
      <c r="AD278" s="16"/>
      <c r="AE278" s="16"/>
    </row>
    <row r="279" spans="1:31" x14ac:dyDescent="0.2">
      <c r="A279" s="13" t="e">
        <f t="shared" si="10"/>
        <v>#DIV/0!</v>
      </c>
      <c r="B279" s="3">
        <f t="shared" si="11"/>
        <v>0</v>
      </c>
      <c r="C279" s="2"/>
      <c r="D279" s="2" t="s">
        <v>27</v>
      </c>
      <c r="E279" s="3">
        <v>32</v>
      </c>
      <c r="F279" s="3" t="s">
        <v>13</v>
      </c>
      <c r="G279" s="5"/>
      <c r="H279" s="66"/>
      <c r="I279" s="67"/>
      <c r="J279" s="66"/>
      <c r="K279" s="67"/>
      <c r="L279" s="68"/>
      <c r="M279" s="69"/>
      <c r="N279" s="68"/>
      <c r="O279" s="69"/>
      <c r="P279" s="70"/>
      <c r="Q279" s="71"/>
      <c r="R279" s="33"/>
      <c r="S279" s="33"/>
      <c r="T279" s="68"/>
      <c r="U279" s="69"/>
      <c r="V279" s="136"/>
      <c r="W279" s="137"/>
      <c r="X279" s="68"/>
      <c r="Y279" s="69"/>
      <c r="Z279" s="68"/>
      <c r="AA279" s="138"/>
      <c r="AB279" s="16"/>
      <c r="AC279" s="16"/>
      <c r="AD279" s="16"/>
      <c r="AE279" s="16"/>
    </row>
    <row r="280" spans="1:31" x14ac:dyDescent="0.2">
      <c r="A280" s="13" t="e">
        <f t="shared" si="10"/>
        <v>#DIV/0!</v>
      </c>
      <c r="B280" s="3">
        <f t="shared" si="11"/>
        <v>0</v>
      </c>
      <c r="C280" s="1"/>
      <c r="D280" s="2" t="s">
        <v>27</v>
      </c>
      <c r="E280" s="3">
        <v>32</v>
      </c>
      <c r="F280" s="3" t="s">
        <v>13</v>
      </c>
      <c r="G280" s="5"/>
      <c r="H280" s="66"/>
      <c r="I280" s="67"/>
      <c r="J280" s="66"/>
      <c r="K280" s="67"/>
      <c r="L280" s="68"/>
      <c r="M280" s="69"/>
      <c r="N280" s="68"/>
      <c r="O280" s="69"/>
      <c r="P280" s="70"/>
      <c r="Q280" s="71"/>
      <c r="R280" s="33"/>
      <c r="S280" s="33"/>
      <c r="T280" s="68"/>
      <c r="U280" s="69"/>
      <c r="V280" s="139"/>
      <c r="W280" s="140"/>
      <c r="X280" s="68"/>
      <c r="Y280" s="69"/>
      <c r="Z280" s="68"/>
      <c r="AA280" s="138"/>
      <c r="AB280" s="16"/>
      <c r="AC280" s="16"/>
      <c r="AD280" s="16"/>
      <c r="AE280" s="16"/>
    </row>
    <row r="281" spans="1:31" x14ac:dyDescent="0.2">
      <c r="A281" s="13" t="e">
        <f t="shared" si="10"/>
        <v>#DIV/0!</v>
      </c>
      <c r="B281" s="3">
        <f t="shared" si="11"/>
        <v>0</v>
      </c>
      <c r="C281" s="1"/>
      <c r="D281" s="2" t="s">
        <v>27</v>
      </c>
      <c r="E281" s="3">
        <v>32</v>
      </c>
      <c r="F281" s="3" t="s">
        <v>13</v>
      </c>
      <c r="G281" s="5"/>
      <c r="H281" s="66"/>
      <c r="I281" s="67"/>
      <c r="J281" s="66"/>
      <c r="K281" s="67"/>
      <c r="L281" s="68"/>
      <c r="M281" s="69"/>
      <c r="N281" s="68"/>
      <c r="O281" s="69"/>
      <c r="P281" s="70"/>
      <c r="Q281" s="71"/>
      <c r="R281" s="33"/>
      <c r="S281" s="33"/>
      <c r="T281" s="68"/>
      <c r="U281" s="69"/>
      <c r="V281" s="139"/>
      <c r="W281" s="140"/>
      <c r="X281" s="68"/>
      <c r="Y281" s="69"/>
      <c r="Z281" s="68"/>
      <c r="AA281" s="138"/>
      <c r="AB281" s="16"/>
      <c r="AC281" s="16"/>
      <c r="AD281" s="16"/>
      <c r="AE281" s="16"/>
    </row>
    <row r="282" spans="1:31" x14ac:dyDescent="0.2">
      <c r="A282" s="13" t="e">
        <f t="shared" ref="A282:A350" si="15">SUM(H282+J282+L282+N282+P282+S282+T282+V282+X282+Z282+AB282+AE282)/B282</f>
        <v>#DIV/0!</v>
      </c>
      <c r="B282" s="3">
        <f t="shared" ref="B282:B350" si="16">COUNT(H282:AE282)</f>
        <v>0</v>
      </c>
      <c r="C282" s="1"/>
      <c r="D282" s="2" t="s">
        <v>27</v>
      </c>
      <c r="E282" s="3">
        <v>32</v>
      </c>
      <c r="F282" s="3" t="s">
        <v>13</v>
      </c>
      <c r="G282" s="6"/>
      <c r="H282" s="66"/>
      <c r="I282" s="67"/>
      <c r="J282" s="66"/>
      <c r="K282" s="67"/>
      <c r="L282" s="68"/>
      <c r="M282" s="69"/>
      <c r="N282" s="68"/>
      <c r="O282" s="69"/>
      <c r="P282" s="70"/>
      <c r="Q282" s="71"/>
      <c r="R282" s="33"/>
      <c r="S282" s="33"/>
      <c r="T282" s="68"/>
      <c r="U282" s="69"/>
      <c r="V282" s="139"/>
      <c r="W282" s="140"/>
      <c r="X282" s="68"/>
      <c r="Y282" s="69"/>
      <c r="Z282" s="68"/>
      <c r="AA282" s="138"/>
      <c r="AB282" s="16"/>
      <c r="AC282" s="16"/>
      <c r="AD282" s="16"/>
      <c r="AE282" s="16"/>
    </row>
    <row r="283" spans="1:31" x14ac:dyDescent="0.2">
      <c r="A283" s="13" t="e">
        <f t="shared" si="15"/>
        <v>#DIV/0!</v>
      </c>
      <c r="B283" s="3">
        <f t="shared" si="16"/>
        <v>0</v>
      </c>
      <c r="C283" s="1"/>
      <c r="D283" s="2" t="s">
        <v>27</v>
      </c>
      <c r="E283" s="3">
        <v>32</v>
      </c>
      <c r="F283" s="3" t="s">
        <v>13</v>
      </c>
      <c r="G283" s="6"/>
      <c r="H283" s="43"/>
      <c r="I283" s="44"/>
      <c r="J283" s="66"/>
      <c r="K283" s="67"/>
      <c r="L283" s="68"/>
      <c r="M283" s="69"/>
      <c r="N283" s="68"/>
      <c r="O283" s="69"/>
      <c r="P283" s="70"/>
      <c r="Q283" s="71"/>
      <c r="R283" s="33"/>
      <c r="S283" s="33"/>
      <c r="T283" s="68"/>
      <c r="U283" s="69"/>
      <c r="V283" s="139"/>
      <c r="W283" s="140"/>
      <c r="X283" s="68"/>
      <c r="Y283" s="69"/>
      <c r="Z283" s="68"/>
      <c r="AA283" s="138"/>
      <c r="AB283" s="16"/>
      <c r="AC283" s="16"/>
      <c r="AD283" s="16"/>
      <c r="AE283" s="16"/>
    </row>
    <row r="284" spans="1:31" x14ac:dyDescent="0.2">
      <c r="A284" s="13"/>
      <c r="B284" s="3"/>
      <c r="C284" s="1"/>
      <c r="D284" s="2"/>
      <c r="E284" s="3"/>
      <c r="F284" s="3"/>
      <c r="G284" s="6"/>
      <c r="H284" s="66"/>
      <c r="I284" s="67"/>
      <c r="J284" s="66"/>
      <c r="K284" s="67"/>
      <c r="L284" s="68"/>
      <c r="M284" s="69"/>
      <c r="N284" s="68"/>
      <c r="O284" s="69"/>
      <c r="P284" s="70"/>
      <c r="Q284" s="71"/>
      <c r="R284" s="33"/>
      <c r="S284" s="33"/>
      <c r="T284" s="68"/>
      <c r="U284" s="69"/>
      <c r="V284" s="139"/>
      <c r="W284" s="140"/>
      <c r="X284" s="136"/>
      <c r="Y284" s="137"/>
      <c r="Z284" s="68"/>
      <c r="AA284" s="138"/>
      <c r="AB284" s="16"/>
      <c r="AC284" s="16"/>
      <c r="AD284" s="16"/>
      <c r="AE284" s="16"/>
    </row>
    <row r="285" spans="1:31" x14ac:dyDescent="0.2">
      <c r="A285" s="13">
        <f t="shared" si="15"/>
        <v>124</v>
      </c>
      <c r="B285" s="3">
        <f t="shared" si="16"/>
        <v>2</v>
      </c>
      <c r="C285" s="1" t="s">
        <v>209</v>
      </c>
      <c r="D285" s="2" t="s">
        <v>5</v>
      </c>
      <c r="E285" s="3">
        <v>32</v>
      </c>
      <c r="F285" s="3" t="s">
        <v>13</v>
      </c>
      <c r="G285" s="6"/>
      <c r="H285" s="66"/>
      <c r="I285" s="67"/>
      <c r="J285" s="66"/>
      <c r="K285" s="67"/>
      <c r="L285" s="68"/>
      <c r="M285" s="69"/>
      <c r="N285" s="68"/>
      <c r="O285" s="69"/>
      <c r="P285" s="70">
        <v>122</v>
      </c>
      <c r="Q285" s="71"/>
      <c r="R285" s="33"/>
      <c r="S285" s="33"/>
      <c r="T285" s="68">
        <v>126</v>
      </c>
      <c r="U285" s="69"/>
      <c r="V285" s="139"/>
      <c r="W285" s="140"/>
      <c r="X285" s="136"/>
      <c r="Y285" s="137"/>
      <c r="Z285" s="68"/>
      <c r="AA285" s="138"/>
      <c r="AB285" s="16"/>
      <c r="AC285" s="16"/>
      <c r="AD285" s="16"/>
      <c r="AE285" s="16"/>
    </row>
    <row r="286" spans="1:31" x14ac:dyDescent="0.2">
      <c r="A286" s="13">
        <f t="shared" si="15"/>
        <v>116.33333333333333</v>
      </c>
      <c r="B286" s="3">
        <f t="shared" si="16"/>
        <v>3</v>
      </c>
      <c r="C286" s="2" t="s">
        <v>210</v>
      </c>
      <c r="D286" s="2" t="s">
        <v>5</v>
      </c>
      <c r="E286" s="3">
        <v>32</v>
      </c>
      <c r="F286" s="3" t="s">
        <v>13</v>
      </c>
      <c r="G286" s="5"/>
      <c r="H286" s="66"/>
      <c r="I286" s="67"/>
      <c r="J286" s="66"/>
      <c r="K286" s="67"/>
      <c r="L286" s="68"/>
      <c r="M286" s="69"/>
      <c r="N286" s="68"/>
      <c r="O286" s="69"/>
      <c r="P286" s="70">
        <v>116</v>
      </c>
      <c r="Q286" s="71"/>
      <c r="R286" s="33"/>
      <c r="S286" s="33"/>
      <c r="T286" s="68">
        <v>122</v>
      </c>
      <c r="U286" s="69"/>
      <c r="V286" s="139">
        <v>111</v>
      </c>
      <c r="W286" s="140"/>
      <c r="X286" s="136"/>
      <c r="Y286" s="137"/>
      <c r="Z286" s="68"/>
      <c r="AA286" s="138"/>
      <c r="AB286" s="16"/>
      <c r="AC286" s="16"/>
      <c r="AD286" s="16"/>
      <c r="AE286" s="16"/>
    </row>
    <row r="287" spans="1:31" x14ac:dyDescent="0.2">
      <c r="A287" s="13">
        <f t="shared" si="15"/>
        <v>116</v>
      </c>
      <c r="B287" s="3">
        <f t="shared" si="16"/>
        <v>3</v>
      </c>
      <c r="C287" s="1" t="s">
        <v>211</v>
      </c>
      <c r="D287" s="2" t="s">
        <v>5</v>
      </c>
      <c r="E287" s="3">
        <v>32</v>
      </c>
      <c r="F287" s="3" t="s">
        <v>13</v>
      </c>
      <c r="G287" s="5"/>
      <c r="H287" s="66"/>
      <c r="I287" s="67"/>
      <c r="J287" s="66"/>
      <c r="K287" s="67"/>
      <c r="L287" s="68"/>
      <c r="M287" s="69"/>
      <c r="N287" s="68"/>
      <c r="O287" s="69"/>
      <c r="P287" s="70">
        <v>121</v>
      </c>
      <c r="Q287" s="71"/>
      <c r="R287" s="33"/>
      <c r="S287" s="33"/>
      <c r="T287" s="68">
        <v>114</v>
      </c>
      <c r="U287" s="69"/>
      <c r="V287" s="139">
        <v>113</v>
      </c>
      <c r="W287" s="140"/>
      <c r="X287" s="136"/>
      <c r="Y287" s="137"/>
      <c r="Z287" s="68"/>
      <c r="AA287" s="138"/>
      <c r="AB287" s="16"/>
      <c r="AC287" s="16"/>
      <c r="AD287" s="16"/>
      <c r="AE287" s="16"/>
    </row>
    <row r="288" spans="1:31" x14ac:dyDescent="0.2">
      <c r="A288" s="13">
        <f t="shared" si="15"/>
        <v>117</v>
      </c>
      <c r="B288" s="3">
        <f t="shared" si="16"/>
        <v>1</v>
      </c>
      <c r="C288" s="2" t="s">
        <v>265</v>
      </c>
      <c r="D288" s="2" t="s">
        <v>5</v>
      </c>
      <c r="E288" s="3">
        <v>32</v>
      </c>
      <c r="F288" s="3" t="s">
        <v>13</v>
      </c>
      <c r="G288" s="6"/>
      <c r="H288" s="66"/>
      <c r="I288" s="67"/>
      <c r="J288" s="66"/>
      <c r="K288" s="67"/>
      <c r="L288" s="68"/>
      <c r="M288" s="69"/>
      <c r="N288" s="68"/>
      <c r="O288" s="69"/>
      <c r="P288" s="70"/>
      <c r="Q288" s="71"/>
      <c r="R288" s="33"/>
      <c r="S288" s="33"/>
      <c r="T288" s="68"/>
      <c r="U288" s="69"/>
      <c r="V288" s="139">
        <v>117</v>
      </c>
      <c r="W288" s="140"/>
      <c r="X288" s="136"/>
      <c r="Y288" s="137"/>
      <c r="Z288" s="68"/>
      <c r="AA288" s="138"/>
      <c r="AB288" s="16"/>
      <c r="AC288" s="16"/>
      <c r="AD288" s="16"/>
      <c r="AE288" s="16"/>
    </row>
    <row r="289" spans="1:31" x14ac:dyDescent="0.2">
      <c r="A289" s="13" t="e">
        <f t="shared" si="15"/>
        <v>#DIV/0!</v>
      </c>
      <c r="B289" s="3">
        <f t="shared" si="16"/>
        <v>0</v>
      </c>
      <c r="C289" s="2"/>
      <c r="D289" s="2" t="s">
        <v>5</v>
      </c>
      <c r="E289" s="3">
        <v>32</v>
      </c>
      <c r="F289" s="3" t="s">
        <v>13</v>
      </c>
      <c r="G289" s="5"/>
      <c r="H289" s="66"/>
      <c r="I289" s="67"/>
      <c r="J289" s="66"/>
      <c r="K289" s="67"/>
      <c r="L289" s="68"/>
      <c r="M289" s="69"/>
      <c r="N289" s="68"/>
      <c r="O289" s="69"/>
      <c r="P289" s="70"/>
      <c r="Q289" s="71"/>
      <c r="R289" s="33"/>
      <c r="S289" s="33"/>
      <c r="T289" s="68"/>
      <c r="U289" s="69"/>
      <c r="V289" s="139"/>
      <c r="W289" s="140"/>
      <c r="X289" s="136"/>
      <c r="Y289" s="137"/>
      <c r="Z289" s="68"/>
      <c r="AA289" s="138"/>
      <c r="AB289" s="16"/>
      <c r="AC289" s="16"/>
      <c r="AD289" s="16"/>
      <c r="AE289" s="16"/>
    </row>
    <row r="290" spans="1:31" x14ac:dyDescent="0.2">
      <c r="A290" s="13"/>
      <c r="B290" s="3"/>
      <c r="C290" s="1"/>
      <c r="D290" s="2"/>
      <c r="E290" s="3"/>
      <c r="F290" s="3"/>
      <c r="G290" s="5"/>
      <c r="H290" s="66"/>
      <c r="I290" s="67"/>
      <c r="J290" s="66"/>
      <c r="K290" s="67"/>
      <c r="L290" s="68"/>
      <c r="M290" s="69"/>
      <c r="N290" s="68"/>
      <c r="O290" s="69"/>
      <c r="P290" s="70"/>
      <c r="Q290" s="71"/>
      <c r="R290" s="33"/>
      <c r="S290" s="33"/>
      <c r="T290" s="68"/>
      <c r="U290" s="69"/>
      <c r="V290" s="139"/>
      <c r="W290" s="140"/>
      <c r="X290" s="136"/>
      <c r="Y290" s="137"/>
      <c r="Z290" s="68"/>
      <c r="AA290" s="138"/>
      <c r="AB290" s="16"/>
      <c r="AC290" s="16"/>
      <c r="AD290" s="16"/>
      <c r="AE290" s="16"/>
    </row>
    <row r="291" spans="1:31" x14ac:dyDescent="0.2">
      <c r="A291" s="13">
        <f t="shared" si="15"/>
        <v>122</v>
      </c>
      <c r="B291" s="3">
        <f t="shared" si="16"/>
        <v>1</v>
      </c>
      <c r="C291" s="2" t="s">
        <v>160</v>
      </c>
      <c r="D291" s="2" t="s">
        <v>59</v>
      </c>
      <c r="E291" s="3">
        <v>32</v>
      </c>
      <c r="F291" s="3" t="s">
        <v>13</v>
      </c>
      <c r="G291" s="5"/>
      <c r="H291" s="66"/>
      <c r="I291" s="67"/>
      <c r="J291" s="66"/>
      <c r="K291" s="67"/>
      <c r="L291" s="68">
        <v>122</v>
      </c>
      <c r="M291" s="69"/>
      <c r="N291" s="68"/>
      <c r="O291" s="69"/>
      <c r="P291" s="70"/>
      <c r="Q291" s="71"/>
      <c r="R291" s="33"/>
      <c r="S291" s="33"/>
      <c r="T291" s="68"/>
      <c r="U291" s="69"/>
      <c r="V291" s="139"/>
      <c r="W291" s="140"/>
      <c r="X291" s="68"/>
      <c r="Y291" s="69"/>
      <c r="Z291" s="68"/>
      <c r="AA291" s="138"/>
      <c r="AB291" s="16"/>
      <c r="AC291" s="16"/>
      <c r="AD291" s="16"/>
      <c r="AE291" s="16"/>
    </row>
    <row r="292" spans="1:31" x14ac:dyDescent="0.2">
      <c r="A292" s="13">
        <f t="shared" si="15"/>
        <v>124</v>
      </c>
      <c r="B292" s="3">
        <f t="shared" si="16"/>
        <v>1</v>
      </c>
      <c r="C292" s="2" t="s">
        <v>161</v>
      </c>
      <c r="D292" s="2" t="s">
        <v>59</v>
      </c>
      <c r="E292" s="3">
        <v>32</v>
      </c>
      <c r="F292" s="3" t="s">
        <v>13</v>
      </c>
      <c r="G292" s="5"/>
      <c r="H292" s="66"/>
      <c r="I292" s="67"/>
      <c r="J292" s="66"/>
      <c r="K292" s="67"/>
      <c r="L292" s="68">
        <v>124</v>
      </c>
      <c r="M292" s="69"/>
      <c r="N292" s="68"/>
      <c r="O292" s="69"/>
      <c r="P292" s="70"/>
      <c r="Q292" s="71"/>
      <c r="R292" s="33"/>
      <c r="S292" s="33"/>
      <c r="T292" s="68"/>
      <c r="U292" s="69"/>
      <c r="V292" s="139"/>
      <c r="W292" s="140"/>
      <c r="X292" s="68"/>
      <c r="Y292" s="69"/>
      <c r="Z292" s="68"/>
      <c r="AA292" s="138"/>
      <c r="AB292" s="16"/>
      <c r="AC292" s="16"/>
      <c r="AD292" s="16"/>
      <c r="AE292" s="16"/>
    </row>
    <row r="293" spans="1:31" x14ac:dyDescent="0.2">
      <c r="A293" s="13">
        <f t="shared" si="15"/>
        <v>124.66666666666667</v>
      </c>
      <c r="B293" s="3">
        <f t="shared" si="16"/>
        <v>3</v>
      </c>
      <c r="C293" s="2" t="s">
        <v>162</v>
      </c>
      <c r="D293" s="2" t="s">
        <v>59</v>
      </c>
      <c r="E293" s="3">
        <v>32</v>
      </c>
      <c r="F293" s="3" t="s">
        <v>13</v>
      </c>
      <c r="G293" s="5"/>
      <c r="H293" s="66"/>
      <c r="I293" s="67"/>
      <c r="J293" s="66"/>
      <c r="K293" s="67"/>
      <c r="L293" s="68">
        <v>126</v>
      </c>
      <c r="M293" s="69"/>
      <c r="N293" s="68">
        <v>123</v>
      </c>
      <c r="O293" s="69"/>
      <c r="P293" s="70"/>
      <c r="Q293" s="71"/>
      <c r="R293" s="33"/>
      <c r="S293" s="33"/>
      <c r="T293" s="68">
        <v>125</v>
      </c>
      <c r="U293" s="69"/>
      <c r="V293" s="139"/>
      <c r="W293" s="140"/>
      <c r="X293" s="68"/>
      <c r="Y293" s="69"/>
      <c r="Z293" s="68"/>
      <c r="AA293" s="138"/>
      <c r="AB293" s="16"/>
      <c r="AC293" s="16"/>
      <c r="AD293" s="16"/>
      <c r="AE293" s="16"/>
    </row>
    <row r="294" spans="1:31" x14ac:dyDescent="0.2">
      <c r="A294" s="13">
        <f t="shared" si="15"/>
        <v>115</v>
      </c>
      <c r="B294" s="3">
        <f t="shared" si="16"/>
        <v>1</v>
      </c>
      <c r="C294" s="2" t="s">
        <v>325</v>
      </c>
      <c r="D294" s="2" t="s">
        <v>59</v>
      </c>
      <c r="E294" s="3">
        <v>32</v>
      </c>
      <c r="F294" s="3" t="s">
        <v>13</v>
      </c>
      <c r="G294" s="5"/>
      <c r="H294" s="66"/>
      <c r="I294" s="67"/>
      <c r="J294" s="66"/>
      <c r="K294" s="67"/>
      <c r="L294" s="68"/>
      <c r="M294" s="69"/>
      <c r="N294" s="68"/>
      <c r="O294" s="69"/>
      <c r="P294" s="70"/>
      <c r="Q294" s="71"/>
      <c r="R294" s="33"/>
      <c r="S294" s="33"/>
      <c r="T294" s="68"/>
      <c r="U294" s="69"/>
      <c r="V294" s="139"/>
      <c r="W294" s="140"/>
      <c r="X294" s="68"/>
      <c r="Y294" s="69"/>
      <c r="Z294" s="68">
        <v>115</v>
      </c>
      <c r="AA294" s="138"/>
      <c r="AB294" s="16"/>
      <c r="AC294" s="16"/>
      <c r="AD294" s="16"/>
      <c r="AE294" s="16"/>
    </row>
    <row r="295" spans="1:31" x14ac:dyDescent="0.2">
      <c r="A295" s="13">
        <f t="shared" si="15"/>
        <v>123.5</v>
      </c>
      <c r="B295" s="3">
        <f t="shared" si="16"/>
        <v>2</v>
      </c>
      <c r="C295" s="2" t="s">
        <v>326</v>
      </c>
      <c r="D295" s="2" t="s">
        <v>59</v>
      </c>
      <c r="E295" s="3">
        <v>32</v>
      </c>
      <c r="F295" s="3" t="s">
        <v>13</v>
      </c>
      <c r="G295" s="5"/>
      <c r="H295" s="66"/>
      <c r="I295" s="67"/>
      <c r="J295" s="66"/>
      <c r="K295" s="67"/>
      <c r="L295" s="68"/>
      <c r="M295" s="69"/>
      <c r="N295" s="68"/>
      <c r="O295" s="69"/>
      <c r="P295" s="70"/>
      <c r="Q295" s="71"/>
      <c r="R295" s="33"/>
      <c r="S295" s="33"/>
      <c r="T295" s="68"/>
      <c r="U295" s="69"/>
      <c r="V295" s="139"/>
      <c r="W295" s="140"/>
      <c r="X295" s="68"/>
      <c r="Y295" s="69"/>
      <c r="Z295" s="68">
        <v>123</v>
      </c>
      <c r="AA295" s="138"/>
      <c r="AB295" s="16"/>
      <c r="AC295" s="16"/>
      <c r="AD295" s="16"/>
      <c r="AE295" s="16">
        <v>124</v>
      </c>
    </row>
    <row r="296" spans="1:31" x14ac:dyDescent="0.2">
      <c r="A296" s="13"/>
      <c r="B296" s="3"/>
      <c r="C296" s="2"/>
      <c r="D296" s="2"/>
      <c r="E296" s="3"/>
      <c r="F296" s="3"/>
      <c r="G296" s="5"/>
      <c r="H296" s="66"/>
      <c r="I296" s="67"/>
      <c r="J296" s="66"/>
      <c r="K296" s="67"/>
      <c r="L296" s="68"/>
      <c r="M296" s="69"/>
      <c r="N296" s="68"/>
      <c r="O296" s="69"/>
      <c r="P296" s="70"/>
      <c r="Q296" s="71"/>
      <c r="R296" s="33"/>
      <c r="S296" s="33"/>
      <c r="T296" s="68"/>
      <c r="U296" s="69"/>
      <c r="V296" s="139"/>
      <c r="W296" s="140"/>
      <c r="X296" s="68"/>
      <c r="Y296" s="69"/>
      <c r="Z296" s="68"/>
      <c r="AA296" s="138"/>
      <c r="AB296" s="16"/>
      <c r="AC296" s="16"/>
      <c r="AD296" s="16"/>
      <c r="AE296" s="16"/>
    </row>
    <row r="297" spans="1:31" x14ac:dyDescent="0.2">
      <c r="A297" s="13" t="e">
        <f>SUM(H297+J297+L297+N297+S297+T297+V297+X297+Z297+AB297+AE297)/B297</f>
        <v>#DIV/0!</v>
      </c>
      <c r="B297" s="3">
        <f t="shared" si="16"/>
        <v>0</v>
      </c>
      <c r="C297" s="2" t="s">
        <v>217</v>
      </c>
      <c r="D297" s="2" t="s">
        <v>34</v>
      </c>
      <c r="E297" s="3">
        <v>32</v>
      </c>
      <c r="F297" s="3" t="s">
        <v>13</v>
      </c>
      <c r="G297" s="5"/>
      <c r="H297" s="66"/>
      <c r="I297" s="67"/>
      <c r="J297" s="66"/>
      <c r="K297" s="67"/>
      <c r="L297" s="68"/>
      <c r="M297" s="69"/>
      <c r="N297" s="68"/>
      <c r="O297" s="69"/>
      <c r="P297" s="70" t="s">
        <v>218</v>
      </c>
      <c r="Q297" s="71"/>
      <c r="R297" s="33"/>
      <c r="S297" s="33"/>
      <c r="T297" s="68"/>
      <c r="U297" s="69"/>
      <c r="V297" s="139"/>
      <c r="W297" s="140"/>
      <c r="X297" s="68"/>
      <c r="Y297" s="69"/>
      <c r="Z297" s="68"/>
      <c r="AA297" s="138"/>
      <c r="AB297" s="16"/>
      <c r="AC297" s="16"/>
      <c r="AD297" s="16"/>
      <c r="AE297" s="16"/>
    </row>
    <row r="298" spans="1:31" x14ac:dyDescent="0.2">
      <c r="A298" s="13" t="e">
        <f t="shared" si="15"/>
        <v>#DIV/0!</v>
      </c>
      <c r="B298" s="3">
        <f t="shared" si="16"/>
        <v>0</v>
      </c>
      <c r="C298" s="2"/>
      <c r="D298" s="2" t="s">
        <v>34</v>
      </c>
      <c r="E298" s="3">
        <v>32</v>
      </c>
      <c r="F298" s="3" t="s">
        <v>13</v>
      </c>
      <c r="G298" s="5"/>
      <c r="H298" s="43"/>
      <c r="I298" s="44"/>
      <c r="J298" s="66"/>
      <c r="K298" s="67"/>
      <c r="L298" s="68"/>
      <c r="M298" s="69"/>
      <c r="N298" s="68"/>
      <c r="O298" s="69"/>
      <c r="P298" s="70"/>
      <c r="Q298" s="71"/>
      <c r="R298" s="33"/>
      <c r="S298" s="33"/>
      <c r="T298" s="68"/>
      <c r="U298" s="69"/>
      <c r="V298" s="139"/>
      <c r="W298" s="140"/>
      <c r="X298" s="68"/>
      <c r="Y298" s="69"/>
      <c r="Z298" s="68"/>
      <c r="AA298" s="138"/>
      <c r="AB298" s="16"/>
      <c r="AC298" s="16"/>
      <c r="AD298" s="16"/>
      <c r="AE298" s="16"/>
    </row>
    <row r="299" spans="1:31" x14ac:dyDescent="0.2">
      <c r="A299" s="13" t="e">
        <f t="shared" si="15"/>
        <v>#DIV/0!</v>
      </c>
      <c r="B299" s="3">
        <f t="shared" si="16"/>
        <v>0</v>
      </c>
      <c r="C299" s="2"/>
      <c r="D299" s="2" t="s">
        <v>34</v>
      </c>
      <c r="E299" s="3">
        <v>32</v>
      </c>
      <c r="F299" s="3" t="s">
        <v>13</v>
      </c>
      <c r="G299" s="5"/>
      <c r="H299" s="43"/>
      <c r="I299" s="44"/>
      <c r="J299" s="66"/>
      <c r="K299" s="67"/>
      <c r="L299" s="68"/>
      <c r="M299" s="69"/>
      <c r="N299" s="68"/>
      <c r="O299" s="69"/>
      <c r="P299" s="70"/>
      <c r="Q299" s="71"/>
      <c r="R299" s="33"/>
      <c r="S299" s="33"/>
      <c r="T299" s="68"/>
      <c r="U299" s="69"/>
      <c r="V299" s="139"/>
      <c r="W299" s="140"/>
      <c r="X299" s="68"/>
      <c r="Y299" s="69"/>
      <c r="Z299" s="68"/>
      <c r="AA299" s="138"/>
      <c r="AB299" s="16"/>
      <c r="AC299" s="16"/>
      <c r="AD299" s="16"/>
      <c r="AE299" s="16"/>
    </row>
    <row r="300" spans="1:31" x14ac:dyDescent="0.2">
      <c r="A300" s="13" t="e">
        <f t="shared" si="15"/>
        <v>#DIV/0!</v>
      </c>
      <c r="B300" s="3">
        <f t="shared" si="16"/>
        <v>0</v>
      </c>
      <c r="C300" s="15"/>
      <c r="D300" s="2" t="s">
        <v>34</v>
      </c>
      <c r="E300" s="3">
        <v>32</v>
      </c>
      <c r="F300" s="3" t="s">
        <v>13</v>
      </c>
      <c r="G300" s="5"/>
      <c r="H300" s="43"/>
      <c r="I300" s="44"/>
      <c r="J300" s="66"/>
      <c r="K300" s="67"/>
      <c r="L300" s="68"/>
      <c r="M300" s="69"/>
      <c r="N300" s="68"/>
      <c r="O300" s="69"/>
      <c r="P300" s="70"/>
      <c r="Q300" s="71"/>
      <c r="R300" s="33"/>
      <c r="S300" s="33"/>
      <c r="T300" s="68"/>
      <c r="U300" s="69"/>
      <c r="V300" s="139"/>
      <c r="W300" s="140"/>
      <c r="X300" s="68"/>
      <c r="Y300" s="69"/>
      <c r="Z300" s="68"/>
      <c r="AA300" s="138"/>
      <c r="AB300" s="16"/>
      <c r="AC300" s="16"/>
      <c r="AD300" s="16"/>
      <c r="AE300" s="16"/>
    </row>
    <row r="301" spans="1:31" x14ac:dyDescent="0.2">
      <c r="A301" s="13" t="e">
        <f t="shared" si="15"/>
        <v>#DIV/0!</v>
      </c>
      <c r="B301" s="3">
        <f t="shared" si="16"/>
        <v>0</v>
      </c>
      <c r="C301" s="2"/>
      <c r="D301" s="2" t="s">
        <v>34</v>
      </c>
      <c r="E301" s="3">
        <v>32</v>
      </c>
      <c r="F301" s="3" t="s">
        <v>13</v>
      </c>
      <c r="G301" s="5"/>
      <c r="H301" s="66"/>
      <c r="I301" s="67"/>
      <c r="J301" s="66"/>
      <c r="K301" s="67"/>
      <c r="L301" s="68"/>
      <c r="M301" s="69"/>
      <c r="N301" s="68"/>
      <c r="O301" s="69"/>
      <c r="P301" s="70"/>
      <c r="Q301" s="71"/>
      <c r="R301" s="33"/>
      <c r="S301" s="33"/>
      <c r="T301" s="68"/>
      <c r="U301" s="69"/>
      <c r="V301" s="139"/>
      <c r="W301" s="140"/>
      <c r="X301" s="68"/>
      <c r="Y301" s="69"/>
      <c r="Z301" s="68"/>
      <c r="AA301" s="138"/>
      <c r="AB301" s="16"/>
      <c r="AC301" s="16"/>
      <c r="AD301" s="16"/>
      <c r="AE301" s="16"/>
    </row>
    <row r="302" spans="1:31" x14ac:dyDescent="0.2">
      <c r="A302" s="13"/>
      <c r="B302" s="3"/>
      <c r="C302" s="2"/>
      <c r="D302" s="2"/>
      <c r="E302" s="3"/>
      <c r="F302" s="3"/>
      <c r="G302" s="5"/>
      <c r="H302" s="66"/>
      <c r="I302" s="67"/>
      <c r="J302" s="66"/>
      <c r="K302" s="67"/>
      <c r="L302" s="68"/>
      <c r="M302" s="69"/>
      <c r="N302" s="68"/>
      <c r="O302" s="69"/>
      <c r="P302" s="70"/>
      <c r="Q302" s="71"/>
      <c r="R302" s="33"/>
      <c r="S302" s="33"/>
      <c r="T302" s="68"/>
      <c r="U302" s="69"/>
      <c r="V302" s="139"/>
      <c r="W302" s="140"/>
      <c r="X302" s="68"/>
      <c r="Y302" s="69"/>
      <c r="Z302" s="68"/>
      <c r="AA302" s="138"/>
      <c r="AB302" s="16"/>
      <c r="AC302" s="16"/>
      <c r="AD302" s="16"/>
      <c r="AE302" s="16"/>
    </row>
    <row r="303" spans="1:31" x14ac:dyDescent="0.2">
      <c r="A303" s="13">
        <f t="shared" si="15"/>
        <v>102</v>
      </c>
      <c r="B303" s="3">
        <f t="shared" si="16"/>
        <v>1</v>
      </c>
      <c r="C303" s="2" t="s">
        <v>202</v>
      </c>
      <c r="D303" s="2" t="s">
        <v>60</v>
      </c>
      <c r="E303" s="3">
        <v>32</v>
      </c>
      <c r="F303" s="3" t="s">
        <v>13</v>
      </c>
      <c r="G303" s="5"/>
      <c r="H303" s="66"/>
      <c r="I303" s="67"/>
      <c r="J303" s="66"/>
      <c r="K303" s="67"/>
      <c r="L303" s="68"/>
      <c r="M303" s="69"/>
      <c r="N303" s="68"/>
      <c r="O303" s="69"/>
      <c r="P303" s="70">
        <v>102</v>
      </c>
      <c r="Q303" s="71"/>
      <c r="R303" s="33"/>
      <c r="S303" s="33"/>
      <c r="T303" s="68"/>
      <c r="U303" s="69"/>
      <c r="V303" s="139"/>
      <c r="W303" s="140"/>
      <c r="X303" s="68"/>
      <c r="Y303" s="69"/>
      <c r="Z303" s="68"/>
      <c r="AA303" s="138"/>
      <c r="AB303" s="16"/>
      <c r="AC303" s="16"/>
      <c r="AD303" s="16"/>
      <c r="AE303" s="16"/>
    </row>
    <row r="304" spans="1:31" x14ac:dyDescent="0.2">
      <c r="A304" s="13">
        <f t="shared" si="15"/>
        <v>109</v>
      </c>
      <c r="B304" s="3">
        <f t="shared" si="16"/>
        <v>1</v>
      </c>
      <c r="C304" s="2" t="s">
        <v>203</v>
      </c>
      <c r="D304" s="2" t="s">
        <v>60</v>
      </c>
      <c r="E304" s="3">
        <v>32</v>
      </c>
      <c r="F304" s="3" t="s">
        <v>13</v>
      </c>
      <c r="G304" s="5"/>
      <c r="H304" s="66"/>
      <c r="I304" s="67"/>
      <c r="J304" s="66"/>
      <c r="K304" s="67"/>
      <c r="L304" s="68"/>
      <c r="M304" s="69"/>
      <c r="N304" s="68"/>
      <c r="O304" s="69"/>
      <c r="P304" s="70">
        <v>109</v>
      </c>
      <c r="Q304" s="71"/>
      <c r="R304" s="33"/>
      <c r="S304" s="33"/>
      <c r="T304" s="68"/>
      <c r="U304" s="69"/>
      <c r="V304" s="139"/>
      <c r="W304" s="140"/>
      <c r="X304" s="68"/>
      <c r="Y304" s="69"/>
      <c r="Z304" s="68"/>
      <c r="AA304" s="138"/>
      <c r="AB304" s="16"/>
      <c r="AC304" s="16"/>
      <c r="AD304" s="16"/>
      <c r="AE304" s="16"/>
    </row>
    <row r="305" spans="1:31" x14ac:dyDescent="0.2">
      <c r="A305" s="13">
        <f t="shared" si="15"/>
        <v>107</v>
      </c>
      <c r="B305" s="3">
        <f t="shared" si="16"/>
        <v>1</v>
      </c>
      <c r="C305" s="2" t="s">
        <v>204</v>
      </c>
      <c r="D305" s="2" t="s">
        <v>60</v>
      </c>
      <c r="E305" s="3">
        <v>32</v>
      </c>
      <c r="F305" s="3" t="s">
        <v>13</v>
      </c>
      <c r="G305" s="5"/>
      <c r="H305" s="66"/>
      <c r="I305" s="67"/>
      <c r="J305" s="66"/>
      <c r="K305" s="67"/>
      <c r="L305" s="68"/>
      <c r="M305" s="69"/>
      <c r="N305" s="68"/>
      <c r="O305" s="69"/>
      <c r="P305" s="70">
        <v>107</v>
      </c>
      <c r="Q305" s="71"/>
      <c r="R305" s="33"/>
      <c r="S305" s="33"/>
      <c r="T305" s="68"/>
      <c r="U305" s="69"/>
      <c r="V305" s="139"/>
      <c r="W305" s="140"/>
      <c r="X305" s="68"/>
      <c r="Y305" s="69"/>
      <c r="Z305" s="68"/>
      <c r="AA305" s="138"/>
      <c r="AB305" s="16"/>
      <c r="AC305" s="16"/>
      <c r="AD305" s="16"/>
      <c r="AE305" s="16"/>
    </row>
    <row r="306" spans="1:31" x14ac:dyDescent="0.2">
      <c r="A306" s="13">
        <f t="shared" si="15"/>
        <v>115</v>
      </c>
      <c r="B306" s="3">
        <f t="shared" si="16"/>
        <v>1</v>
      </c>
      <c r="C306" s="2" t="s">
        <v>205</v>
      </c>
      <c r="D306" s="2" t="s">
        <v>60</v>
      </c>
      <c r="E306" s="3">
        <v>32</v>
      </c>
      <c r="F306" s="3" t="s">
        <v>13</v>
      </c>
      <c r="G306" s="5"/>
      <c r="H306" s="66"/>
      <c r="I306" s="67"/>
      <c r="J306" s="66"/>
      <c r="K306" s="67"/>
      <c r="L306" s="68"/>
      <c r="M306" s="69"/>
      <c r="N306" s="68"/>
      <c r="O306" s="69"/>
      <c r="P306" s="70">
        <v>115</v>
      </c>
      <c r="Q306" s="71"/>
      <c r="R306" s="33"/>
      <c r="S306" s="33"/>
      <c r="T306" s="68"/>
      <c r="U306" s="69"/>
      <c r="V306" s="139"/>
      <c r="W306" s="140"/>
      <c r="X306" s="68"/>
      <c r="Y306" s="69"/>
      <c r="Z306" s="68"/>
      <c r="AA306" s="138"/>
      <c r="AB306" s="16"/>
      <c r="AC306" s="16"/>
      <c r="AD306" s="16"/>
      <c r="AE306" s="16"/>
    </row>
    <row r="307" spans="1:31" x14ac:dyDescent="0.2">
      <c r="A307" s="13">
        <f t="shared" si="15"/>
        <v>109</v>
      </c>
      <c r="B307" s="3">
        <f t="shared" si="16"/>
        <v>1</v>
      </c>
      <c r="C307" s="2" t="s">
        <v>206</v>
      </c>
      <c r="D307" s="2" t="s">
        <v>60</v>
      </c>
      <c r="E307" s="3">
        <v>32</v>
      </c>
      <c r="F307" s="3" t="s">
        <v>13</v>
      </c>
      <c r="G307" s="5"/>
      <c r="H307" s="66"/>
      <c r="I307" s="67"/>
      <c r="J307" s="66"/>
      <c r="K307" s="67"/>
      <c r="L307" s="68"/>
      <c r="M307" s="69"/>
      <c r="N307" s="68"/>
      <c r="O307" s="69"/>
      <c r="P307" s="70">
        <v>109</v>
      </c>
      <c r="Q307" s="71"/>
      <c r="R307" s="33"/>
      <c r="S307" s="33"/>
      <c r="T307" s="68"/>
      <c r="U307" s="69"/>
      <c r="V307" s="139"/>
      <c r="W307" s="140"/>
      <c r="X307" s="68"/>
      <c r="Y307" s="69"/>
      <c r="Z307" s="68"/>
      <c r="AA307" s="138"/>
      <c r="AB307" s="16"/>
      <c r="AC307" s="16"/>
      <c r="AD307" s="16"/>
      <c r="AE307" s="16"/>
    </row>
    <row r="308" spans="1:31" x14ac:dyDescent="0.2">
      <c r="A308" s="13"/>
      <c r="B308" s="3"/>
      <c r="C308" s="2"/>
      <c r="D308" s="2"/>
      <c r="E308" s="3"/>
      <c r="F308" s="3"/>
      <c r="G308" s="5"/>
      <c r="H308" s="66"/>
      <c r="I308" s="67"/>
      <c r="J308" s="66"/>
      <c r="K308" s="67"/>
      <c r="L308" s="68"/>
      <c r="M308" s="69"/>
      <c r="N308" s="68"/>
      <c r="O308" s="69"/>
      <c r="P308" s="70"/>
      <c r="Q308" s="71"/>
      <c r="R308" s="33"/>
      <c r="S308" s="33"/>
      <c r="T308" s="68"/>
      <c r="U308" s="69"/>
      <c r="V308" s="139"/>
      <c r="W308" s="140"/>
      <c r="X308" s="68"/>
      <c r="Y308" s="69"/>
      <c r="Z308" s="68"/>
      <c r="AA308" s="138"/>
      <c r="AB308" s="16"/>
      <c r="AC308" s="16"/>
      <c r="AD308" s="16"/>
      <c r="AE308" s="16"/>
    </row>
    <row r="309" spans="1:31" x14ac:dyDescent="0.2">
      <c r="A309" s="13">
        <f t="shared" si="15"/>
        <v>120</v>
      </c>
      <c r="B309" s="3">
        <f t="shared" si="16"/>
        <v>1</v>
      </c>
      <c r="C309" s="2" t="s">
        <v>156</v>
      </c>
      <c r="D309" s="2" t="s">
        <v>61</v>
      </c>
      <c r="E309" s="3">
        <v>32</v>
      </c>
      <c r="F309" s="3" t="s">
        <v>13</v>
      </c>
      <c r="G309" s="5"/>
      <c r="H309" s="66"/>
      <c r="I309" s="67"/>
      <c r="J309" s="66">
        <v>120</v>
      </c>
      <c r="K309" s="67"/>
      <c r="L309" s="68"/>
      <c r="M309" s="69"/>
      <c r="N309" s="68"/>
      <c r="O309" s="69"/>
      <c r="P309" s="70"/>
      <c r="Q309" s="71"/>
      <c r="R309" s="33"/>
      <c r="S309" s="33"/>
      <c r="T309" s="68"/>
      <c r="U309" s="69"/>
      <c r="V309" s="139"/>
      <c r="W309" s="140"/>
      <c r="X309" s="68"/>
      <c r="Y309" s="69"/>
      <c r="Z309" s="68"/>
      <c r="AA309" s="138"/>
      <c r="AB309" s="16"/>
      <c r="AC309" s="16"/>
      <c r="AD309" s="16"/>
      <c r="AE309" s="16"/>
    </row>
    <row r="310" spans="1:31" x14ac:dyDescent="0.2">
      <c r="A310" s="13">
        <f t="shared" si="15"/>
        <v>114.75</v>
      </c>
      <c r="B310" s="3">
        <f t="shared" si="16"/>
        <v>4</v>
      </c>
      <c r="C310" s="2" t="s">
        <v>175</v>
      </c>
      <c r="D310" s="2" t="s">
        <v>61</v>
      </c>
      <c r="E310" s="3">
        <v>32</v>
      </c>
      <c r="F310" s="3" t="s">
        <v>13</v>
      </c>
      <c r="G310" s="5"/>
      <c r="H310" s="66"/>
      <c r="I310" s="67"/>
      <c r="J310" s="66">
        <v>107</v>
      </c>
      <c r="K310" s="67"/>
      <c r="L310" s="68">
        <v>121</v>
      </c>
      <c r="M310" s="69"/>
      <c r="N310" s="68"/>
      <c r="O310" s="69"/>
      <c r="P310" s="70">
        <v>113</v>
      </c>
      <c r="Q310" s="71"/>
      <c r="R310" s="33"/>
      <c r="S310" s="33"/>
      <c r="T310" s="68">
        <v>118</v>
      </c>
      <c r="U310" s="69"/>
      <c r="V310" s="139"/>
      <c r="W310" s="140"/>
      <c r="X310" s="68"/>
      <c r="Y310" s="69"/>
      <c r="Z310" s="68"/>
      <c r="AA310" s="138"/>
      <c r="AB310" s="16"/>
      <c r="AC310" s="16"/>
      <c r="AD310" s="16"/>
      <c r="AE310" s="16"/>
    </row>
    <row r="311" spans="1:31" x14ac:dyDescent="0.2">
      <c r="A311" s="13">
        <f t="shared" si="15"/>
        <v>112.66666666666667</v>
      </c>
      <c r="B311" s="3">
        <f t="shared" si="16"/>
        <v>3</v>
      </c>
      <c r="C311" s="2" t="s">
        <v>157</v>
      </c>
      <c r="D311" s="2" t="s">
        <v>61</v>
      </c>
      <c r="E311" s="3">
        <v>32</v>
      </c>
      <c r="F311" s="3" t="s">
        <v>13</v>
      </c>
      <c r="G311" s="5"/>
      <c r="H311" s="66"/>
      <c r="I311" s="67"/>
      <c r="J311" s="66">
        <v>107</v>
      </c>
      <c r="K311" s="67"/>
      <c r="L311" s="68">
        <v>117</v>
      </c>
      <c r="M311" s="69"/>
      <c r="N311" s="68"/>
      <c r="O311" s="69"/>
      <c r="P311" s="70"/>
      <c r="Q311" s="71"/>
      <c r="R311" s="33"/>
      <c r="S311" s="33"/>
      <c r="T311" s="68">
        <v>114</v>
      </c>
      <c r="U311" s="69"/>
      <c r="V311" s="139"/>
      <c r="W311" s="140"/>
      <c r="X311" s="68"/>
      <c r="Y311" s="69"/>
      <c r="Z311" s="68"/>
      <c r="AA311" s="138"/>
      <c r="AB311" s="16"/>
      <c r="AC311" s="16"/>
      <c r="AD311" s="16"/>
      <c r="AE311" s="16"/>
    </row>
    <row r="312" spans="1:31" x14ac:dyDescent="0.2">
      <c r="A312" s="13">
        <f t="shared" si="15"/>
        <v>120</v>
      </c>
      <c r="B312" s="3">
        <f t="shared" si="16"/>
        <v>1</v>
      </c>
      <c r="C312" s="2" t="s">
        <v>214</v>
      </c>
      <c r="D312" s="2" t="s">
        <v>61</v>
      </c>
      <c r="E312" s="3">
        <v>32</v>
      </c>
      <c r="F312" s="3" t="s">
        <v>13</v>
      </c>
      <c r="G312" s="5"/>
      <c r="H312" s="66"/>
      <c r="I312" s="67"/>
      <c r="J312" s="66"/>
      <c r="K312" s="67"/>
      <c r="L312" s="68"/>
      <c r="M312" s="69"/>
      <c r="N312" s="68"/>
      <c r="O312" s="69"/>
      <c r="P312" s="70">
        <v>120</v>
      </c>
      <c r="Q312" s="71"/>
      <c r="R312" s="33"/>
      <c r="S312" s="33"/>
      <c r="T312" s="68"/>
      <c r="U312" s="69"/>
      <c r="V312" s="139"/>
      <c r="W312" s="140"/>
      <c r="X312" s="68"/>
      <c r="Y312" s="69"/>
      <c r="Z312" s="68"/>
      <c r="AA312" s="138"/>
      <c r="AB312" s="16"/>
      <c r="AC312" s="16"/>
      <c r="AD312" s="16"/>
      <c r="AE312" s="16"/>
    </row>
    <row r="313" spans="1:31" x14ac:dyDescent="0.2">
      <c r="A313" s="13">
        <f t="shared" si="15"/>
        <v>90</v>
      </c>
      <c r="B313" s="3">
        <f t="shared" si="16"/>
        <v>1</v>
      </c>
      <c r="C313" s="2" t="s">
        <v>215</v>
      </c>
      <c r="D313" s="2" t="s">
        <v>61</v>
      </c>
      <c r="E313" s="3">
        <v>32</v>
      </c>
      <c r="F313" s="3" t="s">
        <v>13</v>
      </c>
      <c r="G313" s="5"/>
      <c r="H313" s="66"/>
      <c r="I313" s="67"/>
      <c r="J313" s="66"/>
      <c r="K313" s="67"/>
      <c r="L313" s="68"/>
      <c r="M313" s="69"/>
      <c r="N313" s="68"/>
      <c r="O313" s="69"/>
      <c r="P313" s="70">
        <v>90</v>
      </c>
      <c r="Q313" s="71"/>
      <c r="R313" s="33"/>
      <c r="S313" s="33"/>
      <c r="T313" s="68"/>
      <c r="U313" s="69"/>
      <c r="V313" s="139"/>
      <c r="W313" s="140"/>
      <c r="X313" s="68"/>
      <c r="Y313" s="69"/>
      <c r="Z313" s="68"/>
      <c r="AA313" s="138"/>
      <c r="AB313" s="16"/>
      <c r="AC313" s="16"/>
      <c r="AD313" s="16"/>
      <c r="AE313" s="16"/>
    </row>
    <row r="314" spans="1:31" x14ac:dyDescent="0.2">
      <c r="A314" s="13">
        <f>SUM(H314+J314+L314+N314+P314+S314+T314+V314+X314+Z314+AB314+AE314)/B314</f>
        <v>121</v>
      </c>
      <c r="B314" s="3">
        <f>COUNT(H314:AE314)</f>
        <v>1</v>
      </c>
      <c r="C314" s="2" t="s">
        <v>220</v>
      </c>
      <c r="D314" s="2" t="s">
        <v>61</v>
      </c>
      <c r="E314" s="3">
        <v>32</v>
      </c>
      <c r="F314" s="3" t="s">
        <v>13</v>
      </c>
      <c r="G314" s="5"/>
      <c r="H314" s="66"/>
      <c r="I314" s="67"/>
      <c r="J314" s="66"/>
      <c r="K314" s="67"/>
      <c r="L314" s="68"/>
      <c r="M314" s="69"/>
      <c r="N314" s="68"/>
      <c r="O314" s="69"/>
      <c r="P314" s="70"/>
      <c r="Q314" s="71"/>
      <c r="R314" s="33"/>
      <c r="S314" s="33"/>
      <c r="T314" s="68">
        <v>121</v>
      </c>
      <c r="U314" s="69"/>
      <c r="V314" s="139"/>
      <c r="W314" s="140"/>
      <c r="X314" s="68"/>
      <c r="Y314" s="69"/>
      <c r="Z314" s="68"/>
      <c r="AA314" s="138"/>
      <c r="AB314" s="16"/>
      <c r="AC314" s="16"/>
      <c r="AD314" s="16"/>
      <c r="AE314" s="16"/>
    </row>
    <row r="315" spans="1:31" x14ac:dyDescent="0.2">
      <c r="A315" s="13" t="e">
        <f>SUM(H315+J315+L315+N315+P315+S315+V315+X315+Z315+AB315+AE315)/B315</f>
        <v>#DIV/0!</v>
      </c>
      <c r="B315" s="3">
        <f>COUNT(H315:AE315)</f>
        <v>0</v>
      </c>
      <c r="C315" s="2" t="s">
        <v>221</v>
      </c>
      <c r="D315" s="2" t="s">
        <v>61</v>
      </c>
      <c r="E315" s="3">
        <v>32</v>
      </c>
      <c r="F315" s="3" t="s">
        <v>13</v>
      </c>
      <c r="G315" s="5"/>
      <c r="H315" s="66"/>
      <c r="I315" s="67"/>
      <c r="J315" s="66"/>
      <c r="K315" s="67"/>
      <c r="L315" s="68"/>
      <c r="M315" s="69"/>
      <c r="N315" s="68"/>
      <c r="O315" s="69"/>
      <c r="P315" s="70"/>
      <c r="Q315" s="71"/>
      <c r="R315" s="33"/>
      <c r="S315" s="33"/>
      <c r="T315" s="68" t="s">
        <v>196</v>
      </c>
      <c r="U315" s="69"/>
      <c r="V315" s="139"/>
      <c r="W315" s="140"/>
      <c r="X315" s="68"/>
      <c r="Y315" s="69"/>
      <c r="Z315" s="68"/>
      <c r="AA315" s="138"/>
      <c r="AB315" s="16"/>
      <c r="AC315" s="16"/>
      <c r="AD315" s="16"/>
      <c r="AE315" s="16"/>
    </row>
    <row r="316" spans="1:31" x14ac:dyDescent="0.2">
      <c r="A316" s="13">
        <f>SUM(H316+J316+L316+N316+P316+S316+V316+X316+Z316+AB316+AE316)/B316</f>
        <v>0</v>
      </c>
      <c r="B316" s="3">
        <f>COUNT(H316:AE316)</f>
        <v>1</v>
      </c>
      <c r="C316" s="2" t="s">
        <v>222</v>
      </c>
      <c r="D316" s="2" t="s">
        <v>61</v>
      </c>
      <c r="E316" s="3">
        <v>32</v>
      </c>
      <c r="F316" s="3" t="s">
        <v>13</v>
      </c>
      <c r="G316" s="5"/>
      <c r="H316" s="66"/>
      <c r="I316" s="67"/>
      <c r="J316" s="66"/>
      <c r="K316" s="67"/>
      <c r="L316" s="68"/>
      <c r="M316" s="69"/>
      <c r="N316" s="68"/>
      <c r="O316" s="69"/>
      <c r="P316" s="70"/>
      <c r="Q316" s="71"/>
      <c r="R316" s="33"/>
      <c r="S316" s="33"/>
      <c r="T316" s="68">
        <v>80</v>
      </c>
      <c r="U316" s="69"/>
      <c r="V316" s="139"/>
      <c r="W316" s="140"/>
      <c r="X316" s="68"/>
      <c r="Y316" s="69"/>
      <c r="Z316" s="68"/>
      <c r="AA316" s="138"/>
      <c r="AB316" s="16"/>
      <c r="AC316" s="16"/>
      <c r="AD316" s="16"/>
      <c r="AE316" s="16"/>
    </row>
    <row r="317" spans="1:31" x14ac:dyDescent="0.2">
      <c r="A317" s="13"/>
      <c r="B317" s="3"/>
      <c r="C317" s="2"/>
      <c r="D317" s="2"/>
      <c r="E317" s="3"/>
      <c r="F317" s="3"/>
      <c r="G317" s="5"/>
      <c r="H317" s="66"/>
      <c r="I317" s="67"/>
      <c r="J317" s="66"/>
      <c r="K317" s="67"/>
      <c r="L317" s="68"/>
      <c r="M317" s="69"/>
      <c r="N317" s="68"/>
      <c r="O317" s="69"/>
      <c r="P317" s="70"/>
      <c r="Q317" s="71"/>
      <c r="R317" s="33"/>
      <c r="S317" s="33"/>
      <c r="T317" s="68"/>
      <c r="U317" s="69"/>
      <c r="V317" s="139"/>
      <c r="W317" s="140"/>
      <c r="X317" s="68"/>
      <c r="Y317" s="69"/>
      <c r="Z317" s="68"/>
      <c r="AA317" s="138"/>
      <c r="AB317" s="16"/>
      <c r="AC317" s="16"/>
      <c r="AD317" s="16"/>
      <c r="AE317" s="16"/>
    </row>
    <row r="318" spans="1:31" x14ac:dyDescent="0.2">
      <c r="A318" s="13">
        <f t="shared" si="15"/>
        <v>116.5</v>
      </c>
      <c r="B318" s="3">
        <f t="shared" si="16"/>
        <v>2</v>
      </c>
      <c r="C318" s="2" t="s">
        <v>238</v>
      </c>
      <c r="D318" s="2" t="s">
        <v>62</v>
      </c>
      <c r="E318" s="3">
        <v>32</v>
      </c>
      <c r="F318" s="3" t="s">
        <v>13</v>
      </c>
      <c r="G318" s="5"/>
      <c r="H318" s="66"/>
      <c r="I318" s="67"/>
      <c r="J318" s="66"/>
      <c r="K318" s="67"/>
      <c r="L318" s="68"/>
      <c r="M318" s="69"/>
      <c r="N318" s="68"/>
      <c r="O318" s="69"/>
      <c r="P318" s="70"/>
      <c r="Q318" s="71"/>
      <c r="R318" s="33"/>
      <c r="S318" s="33"/>
      <c r="T318" s="68">
        <v>114</v>
      </c>
      <c r="U318" s="69"/>
      <c r="V318" s="139"/>
      <c r="W318" s="140"/>
      <c r="X318" s="68">
        <v>119</v>
      </c>
      <c r="Y318" s="69"/>
      <c r="Z318" s="68"/>
      <c r="AA318" s="138"/>
      <c r="AB318" s="16"/>
      <c r="AC318" s="16"/>
      <c r="AD318" s="16"/>
      <c r="AE318" s="16"/>
    </row>
    <row r="319" spans="1:31" x14ac:dyDescent="0.2">
      <c r="A319" s="13">
        <f t="shared" si="15"/>
        <v>104.66666666666667</v>
      </c>
      <c r="B319" s="3">
        <f t="shared" si="16"/>
        <v>3</v>
      </c>
      <c r="C319" s="2" t="s">
        <v>239</v>
      </c>
      <c r="D319" s="2" t="s">
        <v>62</v>
      </c>
      <c r="E319" s="3">
        <v>32</v>
      </c>
      <c r="F319" s="3" t="s">
        <v>13</v>
      </c>
      <c r="G319" s="5"/>
      <c r="H319" s="66"/>
      <c r="I319" s="67"/>
      <c r="J319" s="66"/>
      <c r="K319" s="67"/>
      <c r="L319" s="68"/>
      <c r="M319" s="69"/>
      <c r="N319" s="68"/>
      <c r="O319" s="69"/>
      <c r="P319" s="70"/>
      <c r="Q319" s="71"/>
      <c r="R319" s="33"/>
      <c r="S319" s="33"/>
      <c r="T319" s="68">
        <v>101</v>
      </c>
      <c r="U319" s="69"/>
      <c r="V319" s="139"/>
      <c r="W319" s="140"/>
      <c r="X319" s="68">
        <v>116</v>
      </c>
      <c r="Y319" s="69"/>
      <c r="Z319" s="68">
        <v>97</v>
      </c>
      <c r="AA319" s="138"/>
      <c r="AB319" s="16"/>
      <c r="AC319" s="16"/>
      <c r="AD319" s="16"/>
      <c r="AE319" s="16"/>
    </row>
    <row r="320" spans="1:31" x14ac:dyDescent="0.2">
      <c r="A320" s="13">
        <f t="shared" si="15"/>
        <v>116</v>
      </c>
      <c r="B320" s="3">
        <f t="shared" si="16"/>
        <v>4</v>
      </c>
      <c r="C320" s="2" t="s">
        <v>240</v>
      </c>
      <c r="D320" s="2" t="s">
        <v>62</v>
      </c>
      <c r="E320" s="3">
        <v>32</v>
      </c>
      <c r="F320" s="3" t="s">
        <v>13</v>
      </c>
      <c r="G320" s="5"/>
      <c r="H320" s="66"/>
      <c r="I320" s="67"/>
      <c r="J320" s="66"/>
      <c r="K320" s="67"/>
      <c r="L320" s="68"/>
      <c r="M320" s="69"/>
      <c r="N320" s="68"/>
      <c r="O320" s="69"/>
      <c r="P320" s="70"/>
      <c r="Q320" s="71"/>
      <c r="R320" s="33"/>
      <c r="S320" s="33"/>
      <c r="T320" s="68">
        <v>123</v>
      </c>
      <c r="U320" s="69"/>
      <c r="V320" s="139"/>
      <c r="W320" s="140"/>
      <c r="X320" s="68">
        <v>120</v>
      </c>
      <c r="Y320" s="69"/>
      <c r="Z320" s="68">
        <v>117</v>
      </c>
      <c r="AA320" s="138"/>
      <c r="AB320" s="16">
        <v>104</v>
      </c>
      <c r="AC320" s="16"/>
      <c r="AD320" s="16"/>
      <c r="AE320" s="16"/>
    </row>
    <row r="321" spans="1:31" x14ac:dyDescent="0.2">
      <c r="A321" s="13">
        <f t="shared" si="15"/>
        <v>103.75</v>
      </c>
      <c r="B321" s="3">
        <f t="shared" si="16"/>
        <v>4</v>
      </c>
      <c r="C321" s="2" t="s">
        <v>241</v>
      </c>
      <c r="D321" s="2" t="s">
        <v>62</v>
      </c>
      <c r="E321" s="3">
        <v>32</v>
      </c>
      <c r="F321" s="3" t="s">
        <v>13</v>
      </c>
      <c r="G321" s="5"/>
      <c r="H321" s="66"/>
      <c r="I321" s="67"/>
      <c r="J321" s="66"/>
      <c r="K321" s="67"/>
      <c r="L321" s="68"/>
      <c r="M321" s="69"/>
      <c r="N321" s="68"/>
      <c r="O321" s="69"/>
      <c r="P321" s="70"/>
      <c r="Q321" s="71"/>
      <c r="R321" s="33"/>
      <c r="S321" s="33"/>
      <c r="T321" s="68">
        <v>114</v>
      </c>
      <c r="U321" s="69"/>
      <c r="V321" s="139"/>
      <c r="W321" s="140"/>
      <c r="X321" s="68">
        <v>114</v>
      </c>
      <c r="Y321" s="69"/>
      <c r="Z321" s="68">
        <v>89</v>
      </c>
      <c r="AA321" s="138"/>
      <c r="AB321" s="16">
        <v>98</v>
      </c>
      <c r="AC321" s="16"/>
      <c r="AD321" s="16"/>
      <c r="AE321" s="16"/>
    </row>
    <row r="322" spans="1:31" x14ac:dyDescent="0.2">
      <c r="A322" s="13">
        <f t="shared" si="15"/>
        <v>121</v>
      </c>
      <c r="B322" s="3">
        <f t="shared" si="16"/>
        <v>1</v>
      </c>
      <c r="C322" s="2" t="s">
        <v>242</v>
      </c>
      <c r="D322" s="2" t="s">
        <v>62</v>
      </c>
      <c r="E322" s="3">
        <v>32</v>
      </c>
      <c r="F322" s="3" t="s">
        <v>13</v>
      </c>
      <c r="G322" s="5"/>
      <c r="H322" s="66"/>
      <c r="I322" s="67"/>
      <c r="J322" s="66"/>
      <c r="K322" s="67"/>
      <c r="L322" s="68"/>
      <c r="M322" s="69"/>
      <c r="N322" s="68"/>
      <c r="O322" s="69"/>
      <c r="P322" s="70"/>
      <c r="Q322" s="71"/>
      <c r="R322" s="33"/>
      <c r="S322" s="33"/>
      <c r="T322" s="68">
        <v>121</v>
      </c>
      <c r="U322" s="69"/>
      <c r="V322" s="139"/>
      <c r="W322" s="140"/>
      <c r="X322" s="68"/>
      <c r="Y322" s="69"/>
      <c r="Z322" s="68"/>
      <c r="AA322" s="138"/>
      <c r="AB322" s="16"/>
      <c r="AC322" s="16"/>
      <c r="AD322" s="16"/>
      <c r="AE322" s="16"/>
    </row>
    <row r="323" spans="1:31" x14ac:dyDescent="0.2">
      <c r="A323" s="13">
        <f>SUM(H323+J323+L323+N323+P323+S323+T323+V323+X323+Z323+AB323+AE323)/B323</f>
        <v>91.5</v>
      </c>
      <c r="B323" s="3">
        <f>COUNT(H323:AE323)</f>
        <v>2</v>
      </c>
      <c r="C323" s="2" t="s">
        <v>312</v>
      </c>
      <c r="D323" s="2" t="s">
        <v>62</v>
      </c>
      <c r="E323" s="3">
        <v>32</v>
      </c>
      <c r="F323" s="3" t="s">
        <v>13</v>
      </c>
      <c r="G323" s="5"/>
      <c r="H323" s="66"/>
      <c r="I323" s="67"/>
      <c r="J323" s="66"/>
      <c r="K323" s="67"/>
      <c r="L323" s="68"/>
      <c r="M323" s="69"/>
      <c r="N323" s="68"/>
      <c r="O323" s="69"/>
      <c r="P323" s="70"/>
      <c r="Q323" s="71"/>
      <c r="R323" s="33"/>
      <c r="S323" s="33"/>
      <c r="T323" s="68"/>
      <c r="U323" s="69"/>
      <c r="V323" s="139"/>
      <c r="W323" s="140"/>
      <c r="X323" s="68">
        <v>93</v>
      </c>
      <c r="Y323" s="69"/>
      <c r="Z323" s="68">
        <v>90</v>
      </c>
      <c r="AA323" s="138"/>
      <c r="AB323" s="16"/>
      <c r="AC323" s="16"/>
      <c r="AD323" s="16"/>
      <c r="AE323" s="16"/>
    </row>
    <row r="324" spans="1:31" x14ac:dyDescent="0.2">
      <c r="A324" s="13"/>
      <c r="B324" s="3"/>
      <c r="C324" s="2"/>
      <c r="D324" s="2"/>
      <c r="E324" s="3"/>
      <c r="F324" s="3"/>
      <c r="G324" s="5"/>
      <c r="H324" s="66"/>
      <c r="I324" s="67"/>
      <c r="J324" s="66"/>
      <c r="K324" s="67"/>
      <c r="L324" s="68"/>
      <c r="M324" s="69"/>
      <c r="N324" s="68"/>
      <c r="O324" s="69"/>
      <c r="P324" s="70"/>
      <c r="Q324" s="71"/>
      <c r="R324" s="33"/>
      <c r="S324" s="33"/>
      <c r="T324" s="68"/>
      <c r="U324" s="69"/>
      <c r="V324" s="139"/>
      <c r="W324" s="140"/>
      <c r="X324" s="68"/>
      <c r="Y324" s="69"/>
      <c r="Z324" s="68"/>
      <c r="AA324" s="138"/>
      <c r="AB324" s="16"/>
      <c r="AC324" s="16"/>
      <c r="AD324" s="16"/>
      <c r="AE324" s="16"/>
    </row>
    <row r="325" spans="1:31" x14ac:dyDescent="0.2">
      <c r="A325" s="13">
        <f t="shared" si="15"/>
        <v>94</v>
      </c>
      <c r="B325" s="3">
        <f t="shared" si="16"/>
        <v>1</v>
      </c>
      <c r="C325" s="2" t="s">
        <v>282</v>
      </c>
      <c r="D325" s="2" t="s">
        <v>63</v>
      </c>
      <c r="E325" s="3">
        <v>16</v>
      </c>
      <c r="F325" s="3" t="s">
        <v>33</v>
      </c>
      <c r="G325" s="7"/>
      <c r="H325" s="62"/>
      <c r="I325" s="62"/>
      <c r="J325" s="62"/>
      <c r="K325" s="62"/>
      <c r="L325" s="62"/>
      <c r="M325" s="62"/>
      <c r="N325" s="62"/>
      <c r="O325" s="62"/>
      <c r="P325" s="63"/>
      <c r="Q325" s="63"/>
      <c r="R325" s="46"/>
      <c r="S325" s="46"/>
      <c r="T325" s="62"/>
      <c r="U325" s="62"/>
      <c r="V325" s="62"/>
      <c r="W325" s="62"/>
      <c r="X325" s="62"/>
      <c r="Y325" s="62"/>
      <c r="Z325" s="62"/>
      <c r="AA325" s="52"/>
      <c r="AB325" s="16">
        <v>94</v>
      </c>
      <c r="AC325" s="16"/>
      <c r="AD325" s="16"/>
      <c r="AE325" s="16"/>
    </row>
    <row r="326" spans="1:31" x14ac:dyDescent="0.2">
      <c r="A326" s="13">
        <f t="shared" si="15"/>
        <v>88</v>
      </c>
      <c r="B326" s="3">
        <f t="shared" si="16"/>
        <v>1</v>
      </c>
      <c r="C326" s="2" t="s">
        <v>283</v>
      </c>
      <c r="D326" s="2" t="s">
        <v>63</v>
      </c>
      <c r="E326" s="3">
        <v>16</v>
      </c>
      <c r="F326" s="3" t="s">
        <v>33</v>
      </c>
      <c r="G326" s="7"/>
      <c r="H326" s="62"/>
      <c r="I326" s="62"/>
      <c r="J326" s="62"/>
      <c r="K326" s="62"/>
      <c r="L326" s="62"/>
      <c r="M326" s="62"/>
      <c r="N326" s="62"/>
      <c r="O326" s="62"/>
      <c r="P326" s="63"/>
      <c r="Q326" s="63"/>
      <c r="R326" s="46"/>
      <c r="S326" s="46"/>
      <c r="T326" s="62"/>
      <c r="U326" s="62"/>
      <c r="V326" s="62"/>
      <c r="W326" s="62"/>
      <c r="X326" s="62"/>
      <c r="Y326" s="62"/>
      <c r="Z326" s="62"/>
      <c r="AA326" s="52"/>
      <c r="AB326" s="16">
        <v>88</v>
      </c>
      <c r="AC326" s="16"/>
      <c r="AD326" s="16"/>
      <c r="AE326" s="16"/>
    </row>
    <row r="327" spans="1:31" x14ac:dyDescent="0.2">
      <c r="A327" s="13">
        <f t="shared" si="15"/>
        <v>96</v>
      </c>
      <c r="B327" s="3">
        <f t="shared" si="16"/>
        <v>1</v>
      </c>
      <c r="C327" s="2" t="s">
        <v>284</v>
      </c>
      <c r="D327" s="2" t="s">
        <v>63</v>
      </c>
      <c r="E327" s="3">
        <v>16</v>
      </c>
      <c r="F327" s="3" t="s">
        <v>33</v>
      </c>
      <c r="G327" s="7"/>
      <c r="H327" s="62"/>
      <c r="I327" s="62"/>
      <c r="J327" s="62"/>
      <c r="K327" s="62"/>
      <c r="L327" s="62"/>
      <c r="M327" s="62"/>
      <c r="N327" s="62"/>
      <c r="O327" s="62"/>
      <c r="P327" s="63"/>
      <c r="Q327" s="63"/>
      <c r="R327" s="46"/>
      <c r="S327" s="46"/>
      <c r="T327" s="62"/>
      <c r="U327" s="62"/>
      <c r="V327" s="62"/>
      <c r="W327" s="62"/>
      <c r="X327" s="62"/>
      <c r="Y327" s="62"/>
      <c r="Z327" s="62"/>
      <c r="AA327" s="52"/>
      <c r="AB327" s="16">
        <v>96</v>
      </c>
      <c r="AC327" s="16"/>
      <c r="AD327" s="16"/>
      <c r="AE327" s="16"/>
    </row>
    <row r="328" spans="1:31" x14ac:dyDescent="0.2">
      <c r="A328" s="13">
        <f t="shared" si="15"/>
        <v>106</v>
      </c>
      <c r="B328" s="3">
        <f t="shared" si="16"/>
        <v>1</v>
      </c>
      <c r="C328" s="2" t="s">
        <v>285</v>
      </c>
      <c r="D328" s="2" t="s">
        <v>63</v>
      </c>
      <c r="E328" s="3">
        <v>16</v>
      </c>
      <c r="F328" s="3" t="s">
        <v>33</v>
      </c>
      <c r="G328" s="7"/>
      <c r="H328" s="62"/>
      <c r="I328" s="62"/>
      <c r="J328" s="62"/>
      <c r="K328" s="62"/>
      <c r="L328" s="62"/>
      <c r="M328" s="62"/>
      <c r="N328" s="62"/>
      <c r="O328" s="62"/>
      <c r="P328" s="63"/>
      <c r="Q328" s="63"/>
      <c r="R328" s="46"/>
      <c r="S328" s="46"/>
      <c r="T328" s="62"/>
      <c r="U328" s="62"/>
      <c r="V328" s="62"/>
      <c r="W328" s="62"/>
      <c r="X328" s="62"/>
      <c r="Y328" s="62"/>
      <c r="Z328" s="62"/>
      <c r="AA328" s="52"/>
      <c r="AB328" s="16">
        <v>106</v>
      </c>
      <c r="AC328" s="16"/>
      <c r="AD328" s="16"/>
      <c r="AE328" s="16"/>
    </row>
    <row r="329" spans="1:31" x14ac:dyDescent="0.2">
      <c r="A329" s="13">
        <f t="shared" si="15"/>
        <v>111</v>
      </c>
      <c r="B329" s="3">
        <f t="shared" si="16"/>
        <v>1</v>
      </c>
      <c r="C329" s="2" t="s">
        <v>286</v>
      </c>
      <c r="D329" s="2" t="s">
        <v>63</v>
      </c>
      <c r="E329" s="3">
        <v>16</v>
      </c>
      <c r="F329" s="3" t="s">
        <v>33</v>
      </c>
      <c r="G329" s="7"/>
      <c r="H329" s="66"/>
      <c r="I329" s="67"/>
      <c r="J329" s="66"/>
      <c r="K329" s="67"/>
      <c r="L329" s="68"/>
      <c r="M329" s="69"/>
      <c r="N329" s="68"/>
      <c r="O329" s="69"/>
      <c r="P329" s="70"/>
      <c r="Q329" s="71"/>
      <c r="R329" s="33"/>
      <c r="S329" s="33"/>
      <c r="T329" s="68"/>
      <c r="U329" s="69"/>
      <c r="V329" s="139"/>
      <c r="W329" s="140"/>
      <c r="X329" s="68"/>
      <c r="Y329" s="69"/>
      <c r="Z329" s="68"/>
      <c r="AA329" s="138"/>
      <c r="AB329" s="16">
        <v>111</v>
      </c>
      <c r="AC329" s="16"/>
      <c r="AD329" s="16"/>
      <c r="AE329" s="16"/>
    </row>
    <row r="330" spans="1:31" x14ac:dyDescent="0.2">
      <c r="A330" s="13"/>
      <c r="B330" s="3"/>
      <c r="C330" s="2"/>
      <c r="D330" s="2"/>
      <c r="E330" s="3"/>
      <c r="F330" s="3"/>
      <c r="G330" s="7"/>
      <c r="H330" s="66"/>
      <c r="I330" s="67"/>
      <c r="J330" s="66"/>
      <c r="K330" s="67"/>
      <c r="L330" s="68"/>
      <c r="M330" s="69"/>
      <c r="N330" s="68"/>
      <c r="O330" s="69"/>
      <c r="P330" s="70"/>
      <c r="Q330" s="71"/>
      <c r="R330" s="33"/>
      <c r="S330" s="33"/>
      <c r="T330" s="68"/>
      <c r="U330" s="69"/>
      <c r="V330" s="139"/>
      <c r="W330" s="140"/>
      <c r="X330" s="68"/>
      <c r="Y330" s="69"/>
      <c r="Z330" s="68"/>
      <c r="AA330" s="138"/>
      <c r="AB330" s="16"/>
      <c r="AC330" s="16"/>
      <c r="AD330" s="16"/>
      <c r="AE330" s="16"/>
    </row>
    <row r="331" spans="1:31" x14ac:dyDescent="0.2">
      <c r="A331" s="13">
        <f t="shared" si="15"/>
        <v>91</v>
      </c>
      <c r="B331" s="3">
        <f t="shared" si="16"/>
        <v>2</v>
      </c>
      <c r="C331" s="2" t="s">
        <v>163</v>
      </c>
      <c r="D331" s="2" t="s">
        <v>64</v>
      </c>
      <c r="E331" s="3">
        <v>16</v>
      </c>
      <c r="F331" s="3" t="s">
        <v>33</v>
      </c>
      <c r="G331" s="7"/>
      <c r="H331" s="66"/>
      <c r="I331" s="67"/>
      <c r="J331" s="66"/>
      <c r="K331" s="67"/>
      <c r="L331" s="68">
        <v>98</v>
      </c>
      <c r="M331" s="69"/>
      <c r="N331" s="68"/>
      <c r="O331" s="69"/>
      <c r="P331" s="70"/>
      <c r="Q331" s="71"/>
      <c r="R331" s="33"/>
      <c r="S331" s="33"/>
      <c r="T331" s="68"/>
      <c r="U331" s="69"/>
      <c r="V331" s="136">
        <v>84</v>
      </c>
      <c r="W331" s="137"/>
      <c r="X331" s="68"/>
      <c r="Y331" s="69"/>
      <c r="Z331" s="68"/>
      <c r="AA331" s="138"/>
      <c r="AB331" s="16"/>
      <c r="AC331" s="16"/>
      <c r="AD331" s="16"/>
      <c r="AE331" s="16"/>
    </row>
    <row r="332" spans="1:31" x14ac:dyDescent="0.2">
      <c r="A332" s="13">
        <f t="shared" si="15"/>
        <v>113.33333333333333</v>
      </c>
      <c r="B332" s="3">
        <f t="shared" si="16"/>
        <v>3</v>
      </c>
      <c r="C332" s="2" t="s">
        <v>164</v>
      </c>
      <c r="D332" s="2" t="s">
        <v>64</v>
      </c>
      <c r="E332" s="3">
        <v>16</v>
      </c>
      <c r="F332" s="3" t="s">
        <v>33</v>
      </c>
      <c r="G332" s="7"/>
      <c r="H332" s="52"/>
      <c r="I332" s="53"/>
      <c r="J332" s="52"/>
      <c r="K332" s="53"/>
      <c r="L332" s="52">
        <v>118</v>
      </c>
      <c r="M332" s="53"/>
      <c r="N332" s="52"/>
      <c r="O332" s="53"/>
      <c r="P332" s="54"/>
      <c r="Q332" s="55"/>
      <c r="R332" s="32"/>
      <c r="S332" s="32"/>
      <c r="T332" s="52">
        <v>113</v>
      </c>
      <c r="U332" s="53"/>
      <c r="V332" s="131">
        <v>109</v>
      </c>
      <c r="W332" s="132"/>
      <c r="X332" s="52"/>
      <c r="Y332" s="53"/>
      <c r="Z332" s="52"/>
      <c r="AA332" s="129"/>
      <c r="AB332" s="16"/>
      <c r="AC332" s="16"/>
      <c r="AD332" s="16"/>
      <c r="AE332" s="16"/>
    </row>
    <row r="333" spans="1:31" x14ac:dyDescent="0.2">
      <c r="A333" s="13">
        <f t="shared" si="15"/>
        <v>118</v>
      </c>
      <c r="B333" s="3">
        <f t="shared" si="16"/>
        <v>2</v>
      </c>
      <c r="C333" s="2" t="s">
        <v>165</v>
      </c>
      <c r="D333" s="2" t="s">
        <v>64</v>
      </c>
      <c r="E333" s="3">
        <v>16</v>
      </c>
      <c r="F333" s="3" t="s">
        <v>33</v>
      </c>
      <c r="G333" s="7"/>
      <c r="H333" s="52"/>
      <c r="I333" s="53"/>
      <c r="J333" s="52"/>
      <c r="K333" s="53"/>
      <c r="L333" s="52">
        <v>120</v>
      </c>
      <c r="M333" s="53"/>
      <c r="N333" s="52"/>
      <c r="O333" s="53"/>
      <c r="P333" s="54"/>
      <c r="Q333" s="55"/>
      <c r="R333" s="32"/>
      <c r="S333" s="32"/>
      <c r="T333" s="52">
        <v>116</v>
      </c>
      <c r="U333" s="53"/>
      <c r="V333" s="131"/>
      <c r="W333" s="132"/>
      <c r="X333" s="52"/>
      <c r="Y333" s="53"/>
      <c r="Z333" s="52"/>
      <c r="AA333" s="129"/>
      <c r="AB333" s="16"/>
      <c r="AC333" s="16"/>
      <c r="AD333" s="16"/>
      <c r="AE333" s="16"/>
    </row>
    <row r="334" spans="1:31" x14ac:dyDescent="0.2">
      <c r="A334" s="13">
        <f t="shared" si="15"/>
        <v>120</v>
      </c>
      <c r="B334" s="3">
        <f t="shared" si="16"/>
        <v>3</v>
      </c>
      <c r="C334" s="2" t="s">
        <v>166</v>
      </c>
      <c r="D334" s="2" t="s">
        <v>64</v>
      </c>
      <c r="E334" s="3">
        <v>16</v>
      </c>
      <c r="F334" s="3" t="s">
        <v>33</v>
      </c>
      <c r="G334" s="7"/>
      <c r="H334" s="52"/>
      <c r="I334" s="53"/>
      <c r="J334" s="52"/>
      <c r="K334" s="53"/>
      <c r="L334" s="52">
        <v>123</v>
      </c>
      <c r="M334" s="53"/>
      <c r="N334" s="52"/>
      <c r="O334" s="53"/>
      <c r="P334" s="54"/>
      <c r="Q334" s="55"/>
      <c r="R334" s="32"/>
      <c r="S334" s="32"/>
      <c r="T334" s="52">
        <v>122</v>
      </c>
      <c r="U334" s="53"/>
      <c r="V334" s="131">
        <v>115</v>
      </c>
      <c r="W334" s="132"/>
      <c r="X334" s="52"/>
      <c r="Y334" s="53"/>
      <c r="Z334" s="52"/>
      <c r="AA334" s="129"/>
      <c r="AB334" s="16"/>
      <c r="AC334" s="16"/>
      <c r="AD334" s="16"/>
      <c r="AE334" s="16"/>
    </row>
    <row r="335" spans="1:31" x14ac:dyDescent="0.2">
      <c r="A335" s="13">
        <f t="shared" si="15"/>
        <v>94</v>
      </c>
      <c r="B335" s="3">
        <f t="shared" si="16"/>
        <v>1</v>
      </c>
      <c r="C335" s="2" t="s">
        <v>267</v>
      </c>
      <c r="D335" s="2" t="s">
        <v>64</v>
      </c>
      <c r="E335" s="3">
        <v>16</v>
      </c>
      <c r="F335" s="3" t="s">
        <v>33</v>
      </c>
      <c r="G335" s="7"/>
      <c r="H335" s="40"/>
      <c r="I335" s="41"/>
      <c r="J335" s="52"/>
      <c r="K335" s="53"/>
      <c r="L335" s="52"/>
      <c r="M335" s="53"/>
      <c r="N335" s="52"/>
      <c r="O335" s="53"/>
      <c r="P335" s="54"/>
      <c r="Q335" s="55"/>
      <c r="R335" s="32"/>
      <c r="S335" s="32"/>
      <c r="T335" s="52"/>
      <c r="U335" s="53"/>
      <c r="V335" s="131">
        <v>94</v>
      </c>
      <c r="W335" s="132"/>
      <c r="X335" s="52"/>
      <c r="Y335" s="53"/>
      <c r="Z335" s="52"/>
      <c r="AA335" s="129"/>
      <c r="AB335" s="16"/>
      <c r="AC335" s="16"/>
      <c r="AD335" s="16"/>
      <c r="AE335" s="16"/>
    </row>
    <row r="336" spans="1:31" x14ac:dyDescent="0.2">
      <c r="A336" s="13">
        <f>SUM(H336+J336+L336+N336+P336+S336+T336+V336+X336+Z336+AB336+AE336)/B336</f>
        <v>101</v>
      </c>
      <c r="B336" s="3">
        <f>COUNT(H336:AE336)</f>
        <v>1</v>
      </c>
      <c r="C336" s="2" t="s">
        <v>268</v>
      </c>
      <c r="D336" s="2" t="s">
        <v>64</v>
      </c>
      <c r="E336" s="3">
        <v>16</v>
      </c>
      <c r="F336" s="3" t="s">
        <v>33</v>
      </c>
      <c r="G336" s="7"/>
      <c r="H336" s="40"/>
      <c r="I336" s="41"/>
      <c r="J336" s="52"/>
      <c r="K336" s="53"/>
      <c r="L336" s="52"/>
      <c r="M336" s="53"/>
      <c r="N336" s="52"/>
      <c r="O336" s="53"/>
      <c r="P336" s="54"/>
      <c r="Q336" s="55"/>
      <c r="R336" s="32"/>
      <c r="S336" s="32"/>
      <c r="T336" s="52"/>
      <c r="U336" s="53"/>
      <c r="V336" s="131">
        <v>101</v>
      </c>
      <c r="W336" s="132"/>
      <c r="X336" s="52"/>
      <c r="Y336" s="53"/>
      <c r="Z336" s="52"/>
      <c r="AA336" s="129"/>
      <c r="AB336" s="16"/>
      <c r="AC336" s="16"/>
      <c r="AD336" s="16"/>
      <c r="AE336" s="16"/>
    </row>
    <row r="337" spans="1:31" x14ac:dyDescent="0.2">
      <c r="A337" s="13"/>
      <c r="B337" s="3"/>
      <c r="C337" s="2"/>
      <c r="D337" s="2"/>
      <c r="E337" s="3"/>
      <c r="F337" s="3"/>
      <c r="G337" s="7"/>
      <c r="H337" s="40"/>
      <c r="I337" s="41"/>
      <c r="J337" s="52"/>
      <c r="K337" s="53"/>
      <c r="L337" s="52"/>
      <c r="M337" s="53"/>
      <c r="N337" s="52"/>
      <c r="O337" s="53"/>
      <c r="P337" s="54"/>
      <c r="Q337" s="55"/>
      <c r="R337" s="32"/>
      <c r="S337" s="32"/>
      <c r="T337" s="52"/>
      <c r="U337" s="53"/>
      <c r="V337" s="131"/>
      <c r="W337" s="132"/>
      <c r="X337" s="52"/>
      <c r="Y337" s="53"/>
      <c r="Z337" s="52"/>
      <c r="AA337" s="129"/>
      <c r="AB337" s="16"/>
      <c r="AC337" s="16"/>
      <c r="AD337" s="16"/>
      <c r="AE337" s="16"/>
    </row>
    <row r="338" spans="1:31" x14ac:dyDescent="0.2">
      <c r="A338" s="13" t="e">
        <f t="shared" si="15"/>
        <v>#DIV/0!</v>
      </c>
      <c r="B338" s="3">
        <f t="shared" si="16"/>
        <v>0</v>
      </c>
      <c r="C338" s="2"/>
      <c r="D338" s="2" t="s">
        <v>65</v>
      </c>
      <c r="E338" s="3">
        <v>16</v>
      </c>
      <c r="F338" s="3" t="s">
        <v>33</v>
      </c>
      <c r="G338" s="7"/>
      <c r="H338" s="40"/>
      <c r="I338" s="41"/>
      <c r="J338" s="52"/>
      <c r="K338" s="53"/>
      <c r="L338" s="52"/>
      <c r="M338" s="53"/>
      <c r="N338" s="52"/>
      <c r="O338" s="53"/>
      <c r="P338" s="54"/>
      <c r="Q338" s="55"/>
      <c r="R338" s="32"/>
      <c r="S338" s="32"/>
      <c r="T338" s="52"/>
      <c r="U338" s="53"/>
      <c r="V338" s="131"/>
      <c r="W338" s="132"/>
      <c r="X338" s="52"/>
      <c r="Y338" s="53"/>
      <c r="Z338" s="52"/>
      <c r="AA338" s="129"/>
      <c r="AB338" s="16"/>
      <c r="AC338" s="16"/>
      <c r="AD338" s="16"/>
      <c r="AE338" s="16"/>
    </row>
    <row r="339" spans="1:31" x14ac:dyDescent="0.2">
      <c r="A339" s="13" t="e">
        <f t="shared" si="15"/>
        <v>#DIV/0!</v>
      </c>
      <c r="B339" s="3">
        <f t="shared" si="16"/>
        <v>0</v>
      </c>
      <c r="C339" s="2"/>
      <c r="D339" s="2" t="s">
        <v>65</v>
      </c>
      <c r="E339" s="3">
        <v>16</v>
      </c>
      <c r="F339" s="3" t="s">
        <v>33</v>
      </c>
      <c r="G339" s="7"/>
      <c r="H339" s="40"/>
      <c r="I339" s="41"/>
      <c r="J339" s="52"/>
      <c r="K339" s="53"/>
      <c r="L339" s="52"/>
      <c r="M339" s="53"/>
      <c r="N339" s="52"/>
      <c r="O339" s="53"/>
      <c r="P339" s="54"/>
      <c r="Q339" s="55"/>
      <c r="R339" s="32"/>
      <c r="S339" s="32"/>
      <c r="T339" s="52"/>
      <c r="U339" s="53"/>
      <c r="V339" s="131"/>
      <c r="W339" s="132"/>
      <c r="X339" s="52"/>
      <c r="Y339" s="53"/>
      <c r="Z339" s="52"/>
      <c r="AA339" s="129"/>
      <c r="AB339" s="16"/>
      <c r="AC339" s="16"/>
      <c r="AD339" s="16"/>
      <c r="AE339" s="16"/>
    </row>
    <row r="340" spans="1:31" x14ac:dyDescent="0.2">
      <c r="A340" s="13" t="e">
        <f t="shared" si="15"/>
        <v>#DIV/0!</v>
      </c>
      <c r="B340" s="3">
        <f t="shared" si="16"/>
        <v>0</v>
      </c>
      <c r="C340" s="2"/>
      <c r="D340" s="2" t="s">
        <v>65</v>
      </c>
      <c r="E340" s="3">
        <v>16</v>
      </c>
      <c r="F340" s="3" t="s">
        <v>33</v>
      </c>
      <c r="G340" s="7"/>
      <c r="H340" s="40"/>
      <c r="I340" s="41"/>
      <c r="J340" s="52"/>
      <c r="K340" s="53"/>
      <c r="L340" s="52"/>
      <c r="M340" s="53"/>
      <c r="N340" s="52"/>
      <c r="O340" s="53"/>
      <c r="P340" s="54"/>
      <c r="Q340" s="55"/>
      <c r="R340" s="32"/>
      <c r="S340" s="32"/>
      <c r="T340" s="52"/>
      <c r="U340" s="53"/>
      <c r="V340" s="52"/>
      <c r="W340" s="53"/>
      <c r="X340" s="52"/>
      <c r="Y340" s="53"/>
      <c r="Z340" s="52"/>
      <c r="AA340" s="129"/>
      <c r="AB340" s="16"/>
      <c r="AC340" s="16"/>
      <c r="AD340" s="16"/>
      <c r="AE340" s="16"/>
    </row>
    <row r="341" spans="1:31" x14ac:dyDescent="0.2">
      <c r="A341" s="13" t="e">
        <f t="shared" si="15"/>
        <v>#DIV/0!</v>
      </c>
      <c r="B341" s="3">
        <f t="shared" si="16"/>
        <v>0</v>
      </c>
      <c r="C341" s="2"/>
      <c r="D341" s="2" t="s">
        <v>65</v>
      </c>
      <c r="E341" s="3">
        <v>16</v>
      </c>
      <c r="F341" s="3" t="s">
        <v>33</v>
      </c>
      <c r="G341" s="7"/>
      <c r="H341" s="40"/>
      <c r="I341" s="41"/>
      <c r="J341" s="52"/>
      <c r="K341" s="53"/>
      <c r="L341" s="52"/>
      <c r="M341" s="53"/>
      <c r="N341" s="52"/>
      <c r="O341" s="53"/>
      <c r="P341" s="54"/>
      <c r="Q341" s="55"/>
      <c r="R341" s="32"/>
      <c r="S341" s="32"/>
      <c r="T341" s="52"/>
      <c r="U341" s="53"/>
      <c r="V341" s="52"/>
      <c r="W341" s="53"/>
      <c r="X341" s="52"/>
      <c r="Y341" s="53"/>
      <c r="Z341" s="52"/>
      <c r="AA341" s="129"/>
      <c r="AB341" s="16"/>
      <c r="AC341" s="16"/>
      <c r="AD341" s="16"/>
      <c r="AE341" s="16"/>
    </row>
    <row r="342" spans="1:31" x14ac:dyDescent="0.2">
      <c r="A342" s="13" t="e">
        <f t="shared" si="15"/>
        <v>#DIV/0!</v>
      </c>
      <c r="B342" s="3">
        <f t="shared" si="16"/>
        <v>0</v>
      </c>
      <c r="C342" s="2"/>
      <c r="D342" s="2" t="s">
        <v>65</v>
      </c>
      <c r="E342" s="3">
        <v>16</v>
      </c>
      <c r="F342" s="3" t="s">
        <v>33</v>
      </c>
      <c r="G342" s="7"/>
      <c r="H342" s="40"/>
      <c r="I342" s="41"/>
      <c r="J342" s="52"/>
      <c r="K342" s="53"/>
      <c r="L342" s="52"/>
      <c r="M342" s="53"/>
      <c r="N342" s="52"/>
      <c r="O342" s="53"/>
      <c r="P342" s="54"/>
      <c r="Q342" s="55"/>
      <c r="R342" s="32"/>
      <c r="S342" s="32"/>
      <c r="T342" s="52"/>
      <c r="U342" s="53"/>
      <c r="V342" s="52"/>
      <c r="W342" s="53"/>
      <c r="X342" s="52"/>
      <c r="Y342" s="53"/>
      <c r="Z342" s="52"/>
      <c r="AA342" s="129"/>
      <c r="AB342" s="16"/>
      <c r="AC342" s="16"/>
      <c r="AD342" s="16"/>
      <c r="AE342" s="16"/>
    </row>
    <row r="343" spans="1:31" x14ac:dyDescent="0.2">
      <c r="A343" s="13"/>
      <c r="B343" s="3"/>
      <c r="C343" s="2"/>
      <c r="D343" s="2"/>
      <c r="E343" s="3"/>
      <c r="F343" s="3"/>
      <c r="G343" s="7"/>
      <c r="H343" s="40"/>
      <c r="I343" s="41"/>
      <c r="J343" s="52"/>
      <c r="K343" s="53"/>
      <c r="L343" s="52"/>
      <c r="M343" s="53"/>
      <c r="N343" s="52"/>
      <c r="O343" s="53"/>
      <c r="P343" s="54"/>
      <c r="Q343" s="55"/>
      <c r="R343" s="32"/>
      <c r="S343" s="32"/>
      <c r="T343" s="52"/>
      <c r="U343" s="53"/>
      <c r="V343" s="52"/>
      <c r="W343" s="53"/>
      <c r="X343" s="52"/>
      <c r="Y343" s="53"/>
      <c r="Z343" s="52"/>
      <c r="AA343" s="129"/>
      <c r="AB343" s="16"/>
      <c r="AC343" s="16"/>
      <c r="AD343" s="16"/>
      <c r="AE343" s="16"/>
    </row>
    <row r="344" spans="1:31" x14ac:dyDescent="0.2">
      <c r="A344" s="13">
        <f t="shared" si="15"/>
        <v>86.5</v>
      </c>
      <c r="B344" s="3">
        <f t="shared" si="16"/>
        <v>2</v>
      </c>
      <c r="C344" s="2" t="s">
        <v>244</v>
      </c>
      <c r="D344" s="2" t="s">
        <v>66</v>
      </c>
      <c r="E344" s="3">
        <v>16</v>
      </c>
      <c r="F344" s="3" t="s">
        <v>33</v>
      </c>
      <c r="G344" s="7"/>
      <c r="H344" s="40"/>
      <c r="I344" s="41"/>
      <c r="J344" s="52"/>
      <c r="K344" s="53"/>
      <c r="L344" s="52"/>
      <c r="M344" s="53"/>
      <c r="N344" s="52"/>
      <c r="O344" s="53"/>
      <c r="P344" s="54"/>
      <c r="Q344" s="55"/>
      <c r="R344" s="32"/>
      <c r="S344" s="32"/>
      <c r="T344" s="52"/>
      <c r="U344" s="53"/>
      <c r="V344" s="52">
        <v>90</v>
      </c>
      <c r="W344" s="53"/>
      <c r="X344" s="52"/>
      <c r="Y344" s="53"/>
      <c r="Z344" s="52"/>
      <c r="AA344" s="129"/>
      <c r="AB344" s="16">
        <v>83</v>
      </c>
      <c r="AC344" s="16"/>
      <c r="AD344" s="16"/>
      <c r="AE344" s="16"/>
    </row>
    <row r="345" spans="1:31" x14ac:dyDescent="0.2">
      <c r="A345" s="13">
        <f t="shared" si="15"/>
        <v>87.5</v>
      </c>
      <c r="B345" s="3">
        <f t="shared" si="16"/>
        <v>2</v>
      </c>
      <c r="C345" s="2" t="s">
        <v>245</v>
      </c>
      <c r="D345" s="2" t="s">
        <v>66</v>
      </c>
      <c r="E345" s="3">
        <v>16</v>
      </c>
      <c r="F345" s="3" t="s">
        <v>33</v>
      </c>
      <c r="G345" s="7"/>
      <c r="H345" s="40"/>
      <c r="I345" s="41"/>
      <c r="J345" s="52"/>
      <c r="K345" s="53"/>
      <c r="L345" s="52"/>
      <c r="M345" s="53"/>
      <c r="N345" s="52"/>
      <c r="O345" s="53"/>
      <c r="P345" s="54"/>
      <c r="Q345" s="55"/>
      <c r="R345" s="32"/>
      <c r="S345" s="32"/>
      <c r="T345" s="52"/>
      <c r="U345" s="53"/>
      <c r="V345" s="52">
        <v>90</v>
      </c>
      <c r="W345" s="53"/>
      <c r="X345" s="52"/>
      <c r="Y345" s="53"/>
      <c r="Z345" s="52"/>
      <c r="AA345" s="129"/>
      <c r="AB345" s="16">
        <v>85</v>
      </c>
      <c r="AC345" s="16"/>
      <c r="AD345" s="16"/>
      <c r="AE345" s="16"/>
    </row>
    <row r="346" spans="1:31" x14ac:dyDescent="0.2">
      <c r="A346" s="13">
        <f t="shared" si="15"/>
        <v>110</v>
      </c>
      <c r="B346" s="3">
        <f t="shared" si="16"/>
        <v>2</v>
      </c>
      <c r="C346" s="2" t="s">
        <v>246</v>
      </c>
      <c r="D346" s="2" t="s">
        <v>66</v>
      </c>
      <c r="E346" s="3">
        <v>16</v>
      </c>
      <c r="F346" s="3" t="s">
        <v>33</v>
      </c>
      <c r="G346" s="7"/>
      <c r="H346" s="40"/>
      <c r="I346" s="41"/>
      <c r="J346" s="52"/>
      <c r="K346" s="53"/>
      <c r="L346" s="52"/>
      <c r="M346" s="53"/>
      <c r="N346" s="52"/>
      <c r="O346" s="53"/>
      <c r="P346" s="54"/>
      <c r="Q346" s="55"/>
      <c r="R346" s="32"/>
      <c r="S346" s="32"/>
      <c r="T346" s="52"/>
      <c r="U346" s="53"/>
      <c r="V346" s="52">
        <v>115</v>
      </c>
      <c r="W346" s="53"/>
      <c r="X346" s="52"/>
      <c r="Y346" s="53"/>
      <c r="Z346" s="52"/>
      <c r="AA346" s="129"/>
      <c r="AB346" s="16">
        <v>105</v>
      </c>
      <c r="AC346" s="16"/>
      <c r="AD346" s="16"/>
      <c r="AE346" s="16"/>
    </row>
    <row r="347" spans="1:31" x14ac:dyDescent="0.2">
      <c r="A347" s="13">
        <f t="shared" si="15"/>
        <v>107</v>
      </c>
      <c r="B347" s="3">
        <f t="shared" si="16"/>
        <v>1</v>
      </c>
      <c r="C347" s="2" t="s">
        <v>297</v>
      </c>
      <c r="D347" s="2" t="s">
        <v>66</v>
      </c>
      <c r="E347" s="3">
        <v>16</v>
      </c>
      <c r="F347" s="3" t="s">
        <v>33</v>
      </c>
      <c r="G347" s="7"/>
      <c r="H347" s="40"/>
      <c r="I347" s="41"/>
      <c r="J347" s="52"/>
      <c r="K347" s="53"/>
      <c r="L347" s="52"/>
      <c r="M347" s="53"/>
      <c r="N347" s="52"/>
      <c r="O347" s="53"/>
      <c r="P347" s="54"/>
      <c r="Q347" s="55"/>
      <c r="R347" s="32"/>
      <c r="S347" s="32"/>
      <c r="T347" s="52"/>
      <c r="U347" s="53"/>
      <c r="V347" s="52"/>
      <c r="W347" s="53"/>
      <c r="X347" s="52"/>
      <c r="Y347" s="53"/>
      <c r="Z347" s="52"/>
      <c r="AA347" s="129"/>
      <c r="AB347" s="16">
        <v>107</v>
      </c>
      <c r="AC347" s="16"/>
      <c r="AD347" s="16"/>
      <c r="AE347" s="16"/>
    </row>
    <row r="348" spans="1:31" x14ac:dyDescent="0.2">
      <c r="A348" s="13">
        <f t="shared" si="15"/>
        <v>109</v>
      </c>
      <c r="B348" s="3">
        <f t="shared" si="16"/>
        <v>1</v>
      </c>
      <c r="C348" s="2" t="s">
        <v>298</v>
      </c>
      <c r="D348" s="2" t="s">
        <v>66</v>
      </c>
      <c r="E348" s="3">
        <v>16</v>
      </c>
      <c r="F348" s="3" t="s">
        <v>33</v>
      </c>
      <c r="G348" s="7"/>
      <c r="H348" s="40"/>
      <c r="I348" s="41"/>
      <c r="J348" s="52"/>
      <c r="K348" s="53"/>
      <c r="L348" s="52"/>
      <c r="M348" s="53"/>
      <c r="N348" s="52"/>
      <c r="O348" s="53"/>
      <c r="P348" s="54"/>
      <c r="Q348" s="55"/>
      <c r="R348" s="32"/>
      <c r="S348" s="32"/>
      <c r="T348" s="52"/>
      <c r="U348" s="53"/>
      <c r="V348" s="52"/>
      <c r="W348" s="53"/>
      <c r="X348" s="52"/>
      <c r="Y348" s="53"/>
      <c r="Z348" s="52"/>
      <c r="AA348" s="129"/>
      <c r="AB348" s="16">
        <v>109</v>
      </c>
      <c r="AC348" s="16"/>
      <c r="AD348" s="16"/>
      <c r="AE348" s="16"/>
    </row>
    <row r="349" spans="1:31" x14ac:dyDescent="0.2">
      <c r="A349" s="13"/>
      <c r="B349" s="3"/>
      <c r="C349" s="2"/>
      <c r="D349" s="2"/>
      <c r="E349" s="3"/>
      <c r="F349" s="3"/>
      <c r="G349" s="7"/>
      <c r="H349" s="40"/>
      <c r="I349" s="41"/>
      <c r="J349" s="52"/>
      <c r="K349" s="53"/>
      <c r="L349" s="52"/>
      <c r="M349" s="53"/>
      <c r="N349" s="52"/>
      <c r="O349" s="53"/>
      <c r="P349" s="54"/>
      <c r="Q349" s="55"/>
      <c r="R349" s="32"/>
      <c r="S349" s="32"/>
      <c r="T349" s="52"/>
      <c r="U349" s="53"/>
      <c r="V349" s="52"/>
      <c r="W349" s="53"/>
      <c r="X349" s="52"/>
      <c r="Y349" s="53"/>
      <c r="Z349" s="52"/>
      <c r="AA349" s="129"/>
      <c r="AB349" s="16"/>
      <c r="AC349" s="16"/>
      <c r="AD349" s="16"/>
      <c r="AE349" s="16"/>
    </row>
    <row r="350" spans="1:31" x14ac:dyDescent="0.2">
      <c r="A350" s="13" t="e">
        <f t="shared" si="15"/>
        <v>#DIV/0!</v>
      </c>
      <c r="B350" s="3">
        <f t="shared" si="16"/>
        <v>0</v>
      </c>
      <c r="C350" s="2"/>
      <c r="D350" s="2" t="s">
        <v>67</v>
      </c>
      <c r="E350" s="3">
        <v>16</v>
      </c>
      <c r="F350" s="3" t="s">
        <v>33</v>
      </c>
      <c r="G350" s="7"/>
      <c r="H350" s="40"/>
      <c r="I350" s="41"/>
      <c r="J350" s="52"/>
      <c r="K350" s="53"/>
      <c r="L350" s="52"/>
      <c r="M350" s="53"/>
      <c r="N350" s="52"/>
      <c r="O350" s="53"/>
      <c r="P350" s="54"/>
      <c r="Q350" s="55"/>
      <c r="R350" s="32"/>
      <c r="S350" s="32"/>
      <c r="T350" s="52"/>
      <c r="U350" s="53"/>
      <c r="V350" s="52"/>
      <c r="W350" s="53"/>
      <c r="X350" s="52"/>
      <c r="Y350" s="53"/>
      <c r="Z350" s="52"/>
      <c r="AA350" s="129"/>
      <c r="AB350" s="16"/>
      <c r="AC350" s="16"/>
      <c r="AD350" s="16"/>
      <c r="AE350" s="16"/>
    </row>
    <row r="351" spans="1:31" x14ac:dyDescent="0.2">
      <c r="A351" s="13" t="e">
        <f t="shared" ref="A351:A395" si="17">SUM(H351+J351+L351+N351+P351+S351+T351+V351+X351+Z351+AB351+AE351)/B351</f>
        <v>#DIV/0!</v>
      </c>
      <c r="B351" s="3">
        <f t="shared" ref="B351:B395" si="18">COUNT(H351:AE351)</f>
        <v>0</v>
      </c>
      <c r="C351" s="2"/>
      <c r="D351" s="2" t="s">
        <v>67</v>
      </c>
      <c r="E351" s="3">
        <v>16</v>
      </c>
      <c r="F351" s="3" t="s">
        <v>33</v>
      </c>
      <c r="G351" s="7"/>
      <c r="H351" s="40"/>
      <c r="I351" s="41"/>
      <c r="J351" s="52"/>
      <c r="K351" s="53"/>
      <c r="L351" s="52"/>
      <c r="M351" s="53"/>
      <c r="N351" s="52"/>
      <c r="O351" s="53"/>
      <c r="P351" s="54"/>
      <c r="Q351" s="55"/>
      <c r="R351" s="32"/>
      <c r="S351" s="32"/>
      <c r="T351" s="52"/>
      <c r="U351" s="53"/>
      <c r="V351" s="52"/>
      <c r="W351" s="53"/>
      <c r="X351" s="52"/>
      <c r="Y351" s="53"/>
      <c r="Z351" s="52"/>
      <c r="AA351" s="129"/>
      <c r="AB351" s="16"/>
      <c r="AC351" s="16"/>
      <c r="AD351" s="16"/>
      <c r="AE351" s="16"/>
    </row>
    <row r="352" spans="1:31" x14ac:dyDescent="0.2">
      <c r="A352" s="13" t="e">
        <f t="shared" si="17"/>
        <v>#DIV/0!</v>
      </c>
      <c r="B352" s="3">
        <f t="shared" si="18"/>
        <v>0</v>
      </c>
      <c r="C352" s="2"/>
      <c r="D352" s="2" t="s">
        <v>67</v>
      </c>
      <c r="E352" s="3">
        <v>16</v>
      </c>
      <c r="F352" s="3" t="s">
        <v>33</v>
      </c>
      <c r="G352" s="7"/>
      <c r="H352" s="40"/>
      <c r="I352" s="41"/>
      <c r="J352" s="52"/>
      <c r="K352" s="53"/>
      <c r="L352" s="52"/>
      <c r="M352" s="53"/>
      <c r="N352" s="52"/>
      <c r="O352" s="53"/>
      <c r="P352" s="54"/>
      <c r="Q352" s="55"/>
      <c r="R352" s="32"/>
      <c r="S352" s="32"/>
      <c r="T352" s="52"/>
      <c r="U352" s="53"/>
      <c r="V352" s="52"/>
      <c r="W352" s="53"/>
      <c r="X352" s="52"/>
      <c r="Y352" s="53"/>
      <c r="Z352" s="52"/>
      <c r="AA352" s="129"/>
      <c r="AB352" s="16"/>
      <c r="AC352" s="16"/>
      <c r="AD352" s="16"/>
      <c r="AE352" s="16"/>
    </row>
    <row r="353" spans="1:31" x14ac:dyDescent="0.2">
      <c r="A353" s="13" t="e">
        <f t="shared" si="17"/>
        <v>#DIV/0!</v>
      </c>
      <c r="B353" s="3">
        <f t="shared" si="18"/>
        <v>0</v>
      </c>
      <c r="C353" s="2"/>
      <c r="D353" s="2" t="s">
        <v>67</v>
      </c>
      <c r="E353" s="3">
        <v>16</v>
      </c>
      <c r="F353" s="3" t="s">
        <v>33</v>
      </c>
      <c r="G353" s="7"/>
      <c r="H353" s="40"/>
      <c r="I353" s="41"/>
      <c r="J353" s="52"/>
      <c r="K353" s="53"/>
      <c r="L353" s="52"/>
      <c r="M353" s="53"/>
      <c r="N353" s="52"/>
      <c r="O353" s="53"/>
      <c r="P353" s="54"/>
      <c r="Q353" s="55"/>
      <c r="R353" s="32"/>
      <c r="S353" s="32"/>
      <c r="T353" s="52"/>
      <c r="U353" s="53"/>
      <c r="V353" s="52"/>
      <c r="W353" s="53"/>
      <c r="X353" s="52"/>
      <c r="Y353" s="53"/>
      <c r="Z353" s="52"/>
      <c r="AA353" s="129"/>
      <c r="AB353" s="16"/>
      <c r="AC353" s="16"/>
      <c r="AD353" s="16"/>
      <c r="AE353" s="16"/>
    </row>
    <row r="354" spans="1:31" x14ac:dyDescent="0.2">
      <c r="A354" s="13" t="e">
        <f t="shared" si="17"/>
        <v>#DIV/0!</v>
      </c>
      <c r="B354" s="3">
        <f t="shared" si="18"/>
        <v>0</v>
      </c>
      <c r="C354" s="2"/>
      <c r="D354" s="2" t="s">
        <v>67</v>
      </c>
      <c r="E354" s="3">
        <v>16</v>
      </c>
      <c r="F354" s="3" t="s">
        <v>33</v>
      </c>
      <c r="G354" s="7"/>
      <c r="H354" s="40"/>
      <c r="I354" s="41"/>
      <c r="J354" s="52"/>
      <c r="K354" s="53"/>
      <c r="L354" s="52"/>
      <c r="M354" s="53"/>
      <c r="N354" s="52"/>
      <c r="O354" s="53"/>
      <c r="P354" s="54"/>
      <c r="Q354" s="55"/>
      <c r="R354" s="32"/>
      <c r="S354" s="32"/>
      <c r="T354" s="52"/>
      <c r="U354" s="53"/>
      <c r="V354" s="52"/>
      <c r="W354" s="53"/>
      <c r="X354" s="52"/>
      <c r="Y354" s="53"/>
      <c r="Z354" s="52"/>
      <c r="AA354" s="129"/>
      <c r="AB354" s="16"/>
      <c r="AC354" s="16"/>
      <c r="AD354" s="16"/>
      <c r="AE354" s="16"/>
    </row>
    <row r="355" spans="1:31" x14ac:dyDescent="0.2">
      <c r="A355" s="13"/>
      <c r="B355" s="3"/>
      <c r="C355" s="2"/>
      <c r="D355" s="2"/>
      <c r="E355" s="3"/>
      <c r="F355" s="3"/>
      <c r="G355" s="7"/>
      <c r="H355" s="40"/>
      <c r="I355" s="41"/>
      <c r="J355" s="52"/>
      <c r="K355" s="53"/>
      <c r="L355" s="52"/>
      <c r="M355" s="53"/>
      <c r="N355" s="52"/>
      <c r="O355" s="53"/>
      <c r="P355" s="54"/>
      <c r="Q355" s="55"/>
      <c r="R355" s="32"/>
      <c r="S355" s="32"/>
      <c r="T355" s="52"/>
      <c r="U355" s="53"/>
      <c r="V355" s="52"/>
      <c r="W355" s="53"/>
      <c r="X355" s="52"/>
      <c r="Y355" s="53"/>
      <c r="Z355" s="52"/>
      <c r="AA355" s="129"/>
      <c r="AB355" s="16"/>
      <c r="AC355" s="16"/>
      <c r="AD355" s="16"/>
      <c r="AE355" s="16"/>
    </row>
    <row r="356" spans="1:31" x14ac:dyDescent="0.2">
      <c r="A356" s="13" t="e">
        <f t="shared" si="17"/>
        <v>#DIV/0!</v>
      </c>
      <c r="B356" s="3">
        <f t="shared" si="18"/>
        <v>0</v>
      </c>
      <c r="C356" s="2"/>
      <c r="D356" s="2" t="s">
        <v>68</v>
      </c>
      <c r="E356" s="3">
        <v>16</v>
      </c>
      <c r="F356" s="3" t="s">
        <v>33</v>
      </c>
      <c r="G356" s="7"/>
      <c r="H356" s="40"/>
      <c r="I356" s="41"/>
      <c r="J356" s="52"/>
      <c r="K356" s="53"/>
      <c r="L356" s="52"/>
      <c r="M356" s="53"/>
      <c r="N356" s="52"/>
      <c r="O356" s="53"/>
      <c r="P356" s="54"/>
      <c r="Q356" s="55"/>
      <c r="R356" s="32"/>
      <c r="S356" s="32"/>
      <c r="T356" s="52"/>
      <c r="U356" s="53"/>
      <c r="V356" s="52"/>
      <c r="W356" s="53"/>
      <c r="X356" s="52"/>
      <c r="Y356" s="53"/>
      <c r="Z356" s="52"/>
      <c r="AA356" s="129"/>
      <c r="AB356" s="16"/>
      <c r="AC356" s="16"/>
      <c r="AD356" s="16"/>
      <c r="AE356" s="16"/>
    </row>
    <row r="357" spans="1:31" x14ac:dyDescent="0.2">
      <c r="A357" s="13" t="e">
        <f t="shared" si="17"/>
        <v>#DIV/0!</v>
      </c>
      <c r="B357" s="3">
        <f t="shared" si="18"/>
        <v>0</v>
      </c>
      <c r="C357" s="2"/>
      <c r="D357" s="2" t="s">
        <v>68</v>
      </c>
      <c r="E357" s="3">
        <v>16</v>
      </c>
      <c r="F357" s="3" t="s">
        <v>33</v>
      </c>
      <c r="G357" s="7"/>
      <c r="H357" s="40"/>
      <c r="I357" s="42"/>
      <c r="J357" s="62"/>
      <c r="K357" s="62"/>
      <c r="L357" s="62"/>
      <c r="M357" s="62"/>
      <c r="N357" s="62"/>
      <c r="O357" s="62"/>
      <c r="P357" s="63"/>
      <c r="Q357" s="63"/>
      <c r="R357" s="46"/>
      <c r="S357" s="46"/>
      <c r="T357" s="62"/>
      <c r="U357" s="62"/>
      <c r="V357" s="62"/>
      <c r="W357" s="62"/>
      <c r="X357" s="62"/>
      <c r="Y357" s="62"/>
      <c r="Z357" s="62"/>
      <c r="AA357" s="52"/>
      <c r="AB357" s="16"/>
      <c r="AC357" s="16"/>
      <c r="AD357" s="16"/>
      <c r="AE357" s="16"/>
    </row>
    <row r="358" spans="1:31" x14ac:dyDescent="0.2">
      <c r="A358" s="13" t="e">
        <f t="shared" si="17"/>
        <v>#DIV/0!</v>
      </c>
      <c r="B358" s="3">
        <f t="shared" si="18"/>
        <v>0</v>
      </c>
      <c r="C358" s="1"/>
      <c r="D358" s="2" t="s">
        <v>68</v>
      </c>
      <c r="E358" s="3">
        <v>16</v>
      </c>
      <c r="F358" s="3" t="s">
        <v>33</v>
      </c>
      <c r="G358" s="7"/>
      <c r="H358" s="40"/>
      <c r="I358" s="42"/>
      <c r="J358" s="62"/>
      <c r="K358" s="62"/>
      <c r="L358" s="62"/>
      <c r="M358" s="62"/>
      <c r="N358" s="62"/>
      <c r="O358" s="62"/>
      <c r="P358" s="63"/>
      <c r="Q358" s="63"/>
      <c r="R358" s="46"/>
      <c r="S358" s="46"/>
      <c r="T358" s="62"/>
      <c r="U358" s="62"/>
      <c r="V358" s="62"/>
      <c r="W358" s="62"/>
      <c r="X358" s="62"/>
      <c r="Y358" s="62"/>
      <c r="Z358" s="62"/>
      <c r="AA358" s="52"/>
      <c r="AB358" s="16"/>
      <c r="AC358" s="16"/>
      <c r="AD358" s="16"/>
      <c r="AE358" s="16"/>
    </row>
    <row r="359" spans="1:31" x14ac:dyDescent="0.2">
      <c r="A359" s="13" t="e">
        <f t="shared" si="17"/>
        <v>#DIV/0!</v>
      </c>
      <c r="B359" s="3">
        <f t="shared" si="18"/>
        <v>0</v>
      </c>
      <c r="C359" s="1"/>
      <c r="D359" s="2" t="s">
        <v>68</v>
      </c>
      <c r="E359" s="3">
        <v>16</v>
      </c>
      <c r="F359" s="3" t="s">
        <v>33</v>
      </c>
      <c r="G359" s="7"/>
      <c r="H359" s="40"/>
      <c r="I359" s="42"/>
      <c r="J359" s="62"/>
      <c r="K359" s="62"/>
      <c r="L359" s="62"/>
      <c r="M359" s="62"/>
      <c r="N359" s="62"/>
      <c r="O359" s="62"/>
      <c r="P359" s="63"/>
      <c r="Q359" s="63"/>
      <c r="R359" s="46"/>
      <c r="S359" s="46"/>
      <c r="T359" s="62"/>
      <c r="U359" s="62"/>
      <c r="V359" s="62"/>
      <c r="W359" s="62"/>
      <c r="X359" s="62"/>
      <c r="Y359" s="62"/>
      <c r="Z359" s="62"/>
      <c r="AA359" s="52"/>
      <c r="AB359" s="16"/>
      <c r="AC359" s="16"/>
      <c r="AD359" s="16"/>
      <c r="AE359" s="16"/>
    </row>
    <row r="360" spans="1:31" x14ac:dyDescent="0.2">
      <c r="A360" s="13" t="e">
        <f t="shared" si="17"/>
        <v>#DIV/0!</v>
      </c>
      <c r="B360" s="3">
        <f t="shared" si="18"/>
        <v>0</v>
      </c>
      <c r="C360" s="4"/>
      <c r="D360" s="2" t="s">
        <v>68</v>
      </c>
      <c r="E360" s="3">
        <v>16</v>
      </c>
      <c r="F360" s="3" t="s">
        <v>33</v>
      </c>
      <c r="G360" s="7"/>
      <c r="H360" s="40"/>
      <c r="I360" s="42"/>
      <c r="J360" s="62"/>
      <c r="K360" s="62"/>
      <c r="L360" s="62"/>
      <c r="M360" s="62"/>
      <c r="N360" s="62"/>
      <c r="O360" s="62"/>
      <c r="P360" s="63"/>
      <c r="Q360" s="63"/>
      <c r="R360" s="46"/>
      <c r="S360" s="46"/>
      <c r="T360" s="62"/>
      <c r="U360" s="62"/>
      <c r="V360" s="62"/>
      <c r="W360" s="62"/>
      <c r="X360" s="62"/>
      <c r="Y360" s="62"/>
      <c r="Z360" s="62"/>
      <c r="AA360" s="52"/>
      <c r="AB360" s="16"/>
      <c r="AC360" s="16"/>
      <c r="AD360" s="16"/>
      <c r="AE360" s="16"/>
    </row>
    <row r="361" spans="1:31" x14ac:dyDescent="0.2">
      <c r="A361" s="13"/>
      <c r="B361" s="3"/>
      <c r="C361" s="1"/>
      <c r="D361" s="14"/>
      <c r="E361" s="3"/>
      <c r="F361" s="3"/>
      <c r="G361" s="7"/>
      <c r="H361" s="40"/>
      <c r="I361" s="42"/>
      <c r="J361" s="62"/>
      <c r="K361" s="62"/>
      <c r="L361" s="62"/>
      <c r="M361" s="62"/>
      <c r="N361" s="62"/>
      <c r="O361" s="62"/>
      <c r="P361" s="63"/>
      <c r="Q361" s="63"/>
      <c r="R361" s="46"/>
      <c r="S361" s="46"/>
      <c r="T361" s="62"/>
      <c r="U361" s="62"/>
      <c r="V361" s="62"/>
      <c r="W361" s="62"/>
      <c r="X361" s="62"/>
      <c r="Y361" s="62"/>
      <c r="Z361" s="62"/>
      <c r="AA361" s="52"/>
      <c r="AB361" s="16"/>
      <c r="AC361" s="16"/>
      <c r="AD361" s="16"/>
      <c r="AE361" s="16"/>
    </row>
    <row r="362" spans="1:31" x14ac:dyDescent="0.2">
      <c r="A362" s="13" t="e">
        <f t="shared" si="17"/>
        <v>#DIV/0!</v>
      </c>
      <c r="B362" s="3">
        <f t="shared" si="18"/>
        <v>0</v>
      </c>
      <c r="C362" s="4"/>
      <c r="D362" s="2" t="s">
        <v>69</v>
      </c>
      <c r="E362" s="3">
        <v>16</v>
      </c>
      <c r="F362" s="3" t="s">
        <v>33</v>
      </c>
      <c r="G362" s="7"/>
      <c r="H362" s="40"/>
      <c r="I362" s="42"/>
      <c r="J362" s="62"/>
      <c r="K362" s="62"/>
      <c r="L362" s="62"/>
      <c r="M362" s="62"/>
      <c r="N362" s="62"/>
      <c r="O362" s="62"/>
      <c r="P362" s="63"/>
      <c r="Q362" s="63"/>
      <c r="R362" s="46"/>
      <c r="S362" s="46"/>
      <c r="T362" s="62"/>
      <c r="U362" s="62"/>
      <c r="V362" s="62"/>
      <c r="W362" s="62"/>
      <c r="X362" s="62"/>
      <c r="Y362" s="62"/>
      <c r="Z362" s="62"/>
      <c r="AA362" s="52"/>
      <c r="AB362" s="16"/>
      <c r="AC362" s="16"/>
      <c r="AD362" s="16"/>
      <c r="AE362" s="16"/>
    </row>
    <row r="363" spans="1:31" x14ac:dyDescent="0.2">
      <c r="A363" s="13" t="e">
        <f t="shared" si="17"/>
        <v>#DIV/0!</v>
      </c>
      <c r="B363" s="3">
        <f t="shared" si="18"/>
        <v>0</v>
      </c>
      <c r="C363" s="5"/>
      <c r="D363" s="2" t="s">
        <v>69</v>
      </c>
      <c r="E363" s="3">
        <v>16</v>
      </c>
      <c r="F363" s="3" t="s">
        <v>33</v>
      </c>
      <c r="G363" s="7"/>
      <c r="H363" s="40"/>
      <c r="I363" s="42"/>
      <c r="J363" s="62"/>
      <c r="K363" s="62"/>
      <c r="L363" s="62"/>
      <c r="M363" s="62"/>
      <c r="N363" s="62"/>
      <c r="O363" s="62"/>
      <c r="P363" s="63"/>
      <c r="Q363" s="63"/>
      <c r="R363" s="46"/>
      <c r="S363" s="46"/>
      <c r="T363" s="62"/>
      <c r="U363" s="62"/>
      <c r="V363" s="62"/>
      <c r="W363" s="62"/>
      <c r="X363" s="62"/>
      <c r="Y363" s="62"/>
      <c r="Z363" s="62"/>
      <c r="AA363" s="52"/>
      <c r="AB363" s="16"/>
      <c r="AC363" s="16"/>
      <c r="AD363" s="16"/>
      <c r="AE363" s="16"/>
    </row>
    <row r="364" spans="1:31" x14ac:dyDescent="0.2">
      <c r="A364" s="13" t="e">
        <f t="shared" si="17"/>
        <v>#DIV/0!</v>
      </c>
      <c r="B364" s="3">
        <f t="shared" si="18"/>
        <v>0</v>
      </c>
      <c r="C364" s="1"/>
      <c r="D364" s="2" t="s">
        <v>69</v>
      </c>
      <c r="E364" s="3">
        <v>16</v>
      </c>
      <c r="F364" s="3" t="s">
        <v>33</v>
      </c>
      <c r="G364" s="7"/>
      <c r="H364" s="40"/>
      <c r="I364" s="42"/>
      <c r="J364" s="62"/>
      <c r="K364" s="62"/>
      <c r="L364" s="62"/>
      <c r="M364" s="62"/>
      <c r="N364" s="62"/>
      <c r="O364" s="62"/>
      <c r="P364" s="63"/>
      <c r="Q364" s="63"/>
      <c r="R364" s="46"/>
      <c r="S364" s="46"/>
      <c r="T364" s="62"/>
      <c r="U364" s="62"/>
      <c r="V364" s="62"/>
      <c r="W364" s="62"/>
      <c r="X364" s="62"/>
      <c r="Y364" s="62"/>
      <c r="Z364" s="62"/>
      <c r="AA364" s="52"/>
      <c r="AB364" s="16"/>
      <c r="AC364" s="16"/>
      <c r="AD364" s="16"/>
      <c r="AE364" s="16"/>
    </row>
    <row r="365" spans="1:31" x14ac:dyDescent="0.2">
      <c r="A365" s="13" t="e">
        <f t="shared" si="17"/>
        <v>#DIV/0!</v>
      </c>
      <c r="B365" s="3">
        <f t="shared" si="18"/>
        <v>0</v>
      </c>
      <c r="C365" s="1"/>
      <c r="D365" s="2" t="s">
        <v>69</v>
      </c>
      <c r="E365" s="3">
        <v>16</v>
      </c>
      <c r="F365" s="3" t="s">
        <v>33</v>
      </c>
      <c r="G365" s="7"/>
      <c r="H365" s="40"/>
      <c r="I365" s="42"/>
      <c r="J365" s="62"/>
      <c r="K365" s="62"/>
      <c r="L365" s="62"/>
      <c r="M365" s="62"/>
      <c r="N365" s="62"/>
      <c r="O365" s="62"/>
      <c r="P365" s="63"/>
      <c r="Q365" s="63"/>
      <c r="R365" s="46"/>
      <c r="S365" s="46"/>
      <c r="T365" s="62"/>
      <c r="U365" s="62"/>
      <c r="V365" s="62"/>
      <c r="W365" s="62"/>
      <c r="X365" s="62"/>
      <c r="Y365" s="62"/>
      <c r="Z365" s="62"/>
      <c r="AA365" s="52"/>
      <c r="AB365" s="16"/>
      <c r="AC365" s="16"/>
      <c r="AD365" s="16"/>
      <c r="AE365" s="16"/>
    </row>
    <row r="366" spans="1:31" x14ac:dyDescent="0.2">
      <c r="A366" s="13" t="e">
        <f t="shared" si="17"/>
        <v>#DIV/0!</v>
      </c>
      <c r="B366" s="3">
        <f t="shared" si="18"/>
        <v>0</v>
      </c>
      <c r="C366" s="1"/>
      <c r="D366" s="2" t="s">
        <v>69</v>
      </c>
      <c r="E366" s="3">
        <v>16</v>
      </c>
      <c r="F366" s="3" t="s">
        <v>33</v>
      </c>
      <c r="G366" s="7"/>
      <c r="H366" s="40"/>
      <c r="I366" s="42"/>
      <c r="J366" s="62"/>
      <c r="K366" s="62"/>
      <c r="L366" s="62"/>
      <c r="M366" s="62"/>
      <c r="N366" s="62"/>
      <c r="O366" s="62"/>
      <c r="P366" s="63"/>
      <c r="Q366" s="63"/>
      <c r="R366" s="46"/>
      <c r="S366" s="46"/>
      <c r="T366" s="62"/>
      <c r="U366" s="62"/>
      <c r="V366" s="62"/>
      <c r="W366" s="62"/>
      <c r="X366" s="62"/>
      <c r="Y366" s="62"/>
      <c r="Z366" s="62"/>
      <c r="AA366" s="52"/>
      <c r="AB366" s="16"/>
      <c r="AC366" s="16"/>
      <c r="AD366" s="16"/>
      <c r="AE366" s="16"/>
    </row>
    <row r="367" spans="1:31" x14ac:dyDescent="0.2">
      <c r="A367" s="13"/>
      <c r="B367" s="3"/>
      <c r="C367" s="4"/>
      <c r="D367" s="14"/>
      <c r="E367" s="3"/>
      <c r="F367" s="3"/>
      <c r="G367" s="7"/>
      <c r="H367" s="40"/>
      <c r="I367" s="42"/>
      <c r="J367" s="62"/>
      <c r="K367" s="62"/>
      <c r="L367" s="62"/>
      <c r="M367" s="62"/>
      <c r="N367" s="62"/>
      <c r="O367" s="62"/>
      <c r="P367" s="63"/>
      <c r="Q367" s="63"/>
      <c r="R367" s="46"/>
      <c r="S367" s="46"/>
      <c r="T367" s="62"/>
      <c r="U367" s="62"/>
      <c r="V367" s="62"/>
      <c r="W367" s="62"/>
      <c r="X367" s="62"/>
      <c r="Y367" s="62"/>
      <c r="Z367" s="62"/>
      <c r="AA367" s="52"/>
      <c r="AB367" s="16"/>
      <c r="AC367" s="16"/>
      <c r="AD367" s="16"/>
      <c r="AE367" s="16"/>
    </row>
    <row r="368" spans="1:31" x14ac:dyDescent="0.2">
      <c r="A368" s="13" t="e">
        <f t="shared" si="17"/>
        <v>#DIV/0!</v>
      </c>
      <c r="B368" s="3">
        <f t="shared" si="18"/>
        <v>0</v>
      </c>
      <c r="C368" s="4"/>
      <c r="D368" s="17" t="s">
        <v>70</v>
      </c>
      <c r="E368" s="3">
        <v>16</v>
      </c>
      <c r="F368" s="3" t="s">
        <v>33</v>
      </c>
      <c r="G368" s="7"/>
      <c r="H368" s="40"/>
      <c r="I368" s="42"/>
      <c r="J368" s="62"/>
      <c r="K368" s="62"/>
      <c r="L368" s="62"/>
      <c r="M368" s="62"/>
      <c r="N368" s="62"/>
      <c r="O368" s="62"/>
      <c r="P368" s="63"/>
      <c r="Q368" s="63"/>
      <c r="R368" s="46"/>
      <c r="S368" s="46"/>
      <c r="T368" s="62"/>
      <c r="U368" s="62"/>
      <c r="V368" s="62"/>
      <c r="W368" s="62"/>
      <c r="X368" s="62"/>
      <c r="Y368" s="62"/>
      <c r="Z368" s="62"/>
      <c r="AA368" s="52"/>
      <c r="AB368" s="16"/>
      <c r="AC368" s="16"/>
      <c r="AD368" s="16"/>
      <c r="AE368" s="16"/>
    </row>
    <row r="369" spans="1:31" x14ac:dyDescent="0.2">
      <c r="A369" s="13" t="e">
        <f t="shared" si="17"/>
        <v>#DIV/0!</v>
      </c>
      <c r="B369" s="3">
        <f t="shared" si="18"/>
        <v>0</v>
      </c>
      <c r="C369" s="4"/>
      <c r="D369" s="17" t="s">
        <v>70</v>
      </c>
      <c r="E369" s="3">
        <v>16</v>
      </c>
      <c r="F369" s="3" t="s">
        <v>33</v>
      </c>
      <c r="G369" s="7"/>
      <c r="H369" s="40"/>
      <c r="I369" s="42"/>
      <c r="J369" s="62"/>
      <c r="K369" s="62"/>
      <c r="L369" s="62"/>
      <c r="M369" s="62"/>
      <c r="N369" s="62"/>
      <c r="O369" s="62"/>
      <c r="P369" s="63"/>
      <c r="Q369" s="63"/>
      <c r="R369" s="46"/>
      <c r="S369" s="46"/>
      <c r="T369" s="62"/>
      <c r="U369" s="62"/>
      <c r="V369" s="62"/>
      <c r="W369" s="62"/>
      <c r="X369" s="62"/>
      <c r="Y369" s="62"/>
      <c r="Z369" s="62"/>
      <c r="AA369" s="52"/>
      <c r="AB369" s="16"/>
      <c r="AC369" s="16"/>
      <c r="AD369" s="16"/>
      <c r="AE369" s="16"/>
    </row>
    <row r="370" spans="1:31" x14ac:dyDescent="0.2">
      <c r="A370" s="13" t="e">
        <f t="shared" si="17"/>
        <v>#DIV/0!</v>
      </c>
      <c r="B370" s="3">
        <f t="shared" si="18"/>
        <v>0</v>
      </c>
      <c r="C370" s="1"/>
      <c r="D370" s="17" t="s">
        <v>70</v>
      </c>
      <c r="E370" s="3">
        <v>16</v>
      </c>
      <c r="F370" s="3" t="s">
        <v>33</v>
      </c>
      <c r="G370" s="7"/>
      <c r="H370" s="40"/>
      <c r="I370" s="42"/>
      <c r="J370" s="62"/>
      <c r="K370" s="62"/>
      <c r="L370" s="62"/>
      <c r="M370" s="62"/>
      <c r="N370" s="62"/>
      <c r="O370" s="62"/>
      <c r="P370" s="63"/>
      <c r="Q370" s="63"/>
      <c r="R370" s="46"/>
      <c r="S370" s="46"/>
      <c r="T370" s="62"/>
      <c r="U370" s="62"/>
      <c r="V370" s="62"/>
      <c r="W370" s="62"/>
      <c r="X370" s="62"/>
      <c r="Y370" s="62"/>
      <c r="Z370" s="62"/>
      <c r="AA370" s="52"/>
      <c r="AB370" s="16"/>
      <c r="AC370" s="16"/>
      <c r="AD370" s="16"/>
      <c r="AE370" s="16"/>
    </row>
    <row r="371" spans="1:31" x14ac:dyDescent="0.2">
      <c r="A371" s="13" t="e">
        <f t="shared" si="17"/>
        <v>#DIV/0!</v>
      </c>
      <c r="B371" s="3">
        <f t="shared" si="18"/>
        <v>0</v>
      </c>
      <c r="C371" s="1"/>
      <c r="D371" s="17" t="s">
        <v>70</v>
      </c>
      <c r="E371" s="3">
        <v>16</v>
      </c>
      <c r="F371" s="3" t="s">
        <v>33</v>
      </c>
      <c r="G371" s="7"/>
      <c r="H371" s="40"/>
      <c r="I371" s="42"/>
      <c r="J371" s="62"/>
      <c r="K371" s="62"/>
      <c r="L371" s="62"/>
      <c r="M371" s="62"/>
      <c r="N371" s="62"/>
      <c r="O371" s="62"/>
      <c r="P371" s="63"/>
      <c r="Q371" s="63"/>
      <c r="R371" s="46"/>
      <c r="S371" s="46"/>
      <c r="T371" s="62"/>
      <c r="U371" s="62"/>
      <c r="V371" s="62"/>
      <c r="W371" s="62"/>
      <c r="X371" s="62"/>
      <c r="Y371" s="62"/>
      <c r="Z371" s="62"/>
      <c r="AA371" s="52"/>
      <c r="AB371" s="16"/>
      <c r="AC371" s="16"/>
      <c r="AD371" s="16"/>
      <c r="AE371" s="16"/>
    </row>
    <row r="372" spans="1:31" x14ac:dyDescent="0.2">
      <c r="A372" s="13" t="e">
        <f t="shared" si="17"/>
        <v>#DIV/0!</v>
      </c>
      <c r="B372" s="3">
        <f t="shared" si="18"/>
        <v>0</v>
      </c>
      <c r="C372" s="1"/>
      <c r="D372" s="17" t="s">
        <v>70</v>
      </c>
      <c r="E372" s="3">
        <v>16</v>
      </c>
      <c r="F372" s="3" t="s">
        <v>33</v>
      </c>
      <c r="G372" s="7"/>
      <c r="H372" s="40"/>
      <c r="I372" s="42"/>
      <c r="J372" s="62"/>
      <c r="K372" s="62"/>
      <c r="L372" s="62"/>
      <c r="M372" s="62"/>
      <c r="N372" s="62"/>
      <c r="O372" s="62"/>
      <c r="P372" s="63"/>
      <c r="Q372" s="63"/>
      <c r="R372" s="46"/>
      <c r="S372" s="46"/>
      <c r="T372" s="62"/>
      <c r="U372" s="62"/>
      <c r="V372" s="62"/>
      <c r="W372" s="62"/>
      <c r="X372" s="62"/>
      <c r="Y372" s="62"/>
      <c r="Z372" s="62"/>
      <c r="AA372" s="52"/>
      <c r="AB372" s="16"/>
      <c r="AC372" s="16"/>
      <c r="AD372" s="16"/>
      <c r="AE372" s="16"/>
    </row>
    <row r="373" spans="1:31" x14ac:dyDescent="0.2">
      <c r="A373" s="13"/>
      <c r="B373" s="3"/>
      <c r="C373" s="5"/>
      <c r="D373" s="16"/>
      <c r="E373" s="7"/>
      <c r="F373" s="7"/>
      <c r="G373" s="7"/>
      <c r="H373" s="40"/>
      <c r="I373" s="42"/>
      <c r="J373" s="62"/>
      <c r="K373" s="62"/>
      <c r="L373" s="62"/>
      <c r="M373" s="62"/>
      <c r="N373" s="62"/>
      <c r="O373" s="62"/>
      <c r="P373" s="63"/>
      <c r="Q373" s="63"/>
      <c r="R373" s="46"/>
      <c r="S373" s="46"/>
      <c r="T373" s="62"/>
      <c r="U373" s="62"/>
      <c r="V373" s="62"/>
      <c r="W373" s="62"/>
      <c r="X373" s="62"/>
      <c r="Y373" s="62"/>
      <c r="Z373" s="62"/>
      <c r="AA373" s="52"/>
      <c r="AB373" s="16"/>
      <c r="AC373" s="16"/>
      <c r="AD373" s="16"/>
      <c r="AE373" s="16"/>
    </row>
    <row r="374" spans="1:31" x14ac:dyDescent="0.2">
      <c r="A374" s="13" t="e">
        <f t="shared" si="17"/>
        <v>#DIV/0!</v>
      </c>
      <c r="B374" s="3">
        <f t="shared" si="18"/>
        <v>0</v>
      </c>
      <c r="C374" s="2"/>
      <c r="D374" s="2" t="s">
        <v>71</v>
      </c>
      <c r="E374" s="3">
        <v>16</v>
      </c>
      <c r="F374" s="3" t="s">
        <v>38</v>
      </c>
      <c r="G374" s="7"/>
      <c r="H374" s="40"/>
      <c r="I374" s="42"/>
      <c r="J374" s="62"/>
      <c r="K374" s="62"/>
      <c r="L374" s="62"/>
      <c r="M374" s="62"/>
      <c r="N374" s="62"/>
      <c r="O374" s="62"/>
      <c r="P374" s="63"/>
      <c r="Q374" s="63"/>
      <c r="R374" s="46"/>
      <c r="S374" s="46"/>
      <c r="T374" s="62"/>
      <c r="U374" s="62"/>
      <c r="V374" s="62"/>
      <c r="W374" s="62"/>
      <c r="X374" s="62"/>
      <c r="Y374" s="62"/>
      <c r="Z374" s="62"/>
      <c r="AA374" s="52"/>
      <c r="AB374" s="16"/>
      <c r="AC374" s="16"/>
      <c r="AD374" s="16"/>
      <c r="AE374" s="16"/>
    </row>
    <row r="375" spans="1:31" x14ac:dyDescent="0.2">
      <c r="A375" s="13" t="e">
        <f t="shared" si="17"/>
        <v>#DIV/0!</v>
      </c>
      <c r="B375" s="3">
        <f t="shared" si="18"/>
        <v>0</v>
      </c>
      <c r="C375" s="2"/>
      <c r="D375" s="2" t="s">
        <v>71</v>
      </c>
      <c r="E375" s="3">
        <v>16</v>
      </c>
      <c r="F375" s="3" t="s">
        <v>38</v>
      </c>
      <c r="G375" s="7"/>
      <c r="H375" s="40"/>
      <c r="I375" s="42"/>
      <c r="J375" s="62"/>
      <c r="K375" s="62"/>
      <c r="L375" s="62"/>
      <c r="M375" s="62"/>
      <c r="N375" s="62"/>
      <c r="O375" s="62"/>
      <c r="P375" s="63"/>
      <c r="Q375" s="63"/>
      <c r="R375" s="46"/>
      <c r="S375" s="46"/>
      <c r="T375" s="62"/>
      <c r="U375" s="62"/>
      <c r="V375" s="62"/>
      <c r="W375" s="62"/>
      <c r="X375" s="62"/>
      <c r="Y375" s="62"/>
      <c r="Z375" s="62"/>
      <c r="AA375" s="52"/>
      <c r="AB375" s="16"/>
      <c r="AC375" s="16"/>
      <c r="AD375" s="16"/>
      <c r="AE375" s="16"/>
    </row>
    <row r="376" spans="1:31" x14ac:dyDescent="0.2">
      <c r="A376" s="13" t="e">
        <f t="shared" si="17"/>
        <v>#DIV/0!</v>
      </c>
      <c r="B376" s="3">
        <f t="shared" si="18"/>
        <v>0</v>
      </c>
      <c r="C376" s="2"/>
      <c r="D376" s="2" t="s">
        <v>71</v>
      </c>
      <c r="E376" s="3">
        <v>16</v>
      </c>
      <c r="F376" s="3" t="s">
        <v>38</v>
      </c>
      <c r="G376" s="7"/>
      <c r="H376" s="40"/>
      <c r="I376" s="42"/>
      <c r="J376" s="62"/>
      <c r="K376" s="62"/>
      <c r="L376" s="62"/>
      <c r="M376" s="62"/>
      <c r="N376" s="62"/>
      <c r="O376" s="62"/>
      <c r="P376" s="63"/>
      <c r="Q376" s="63"/>
      <c r="R376" s="46"/>
      <c r="S376" s="46"/>
      <c r="T376" s="62"/>
      <c r="U376" s="62"/>
      <c r="V376" s="62"/>
      <c r="W376" s="62"/>
      <c r="X376" s="62"/>
      <c r="Y376" s="62"/>
      <c r="Z376" s="62"/>
      <c r="AA376" s="52"/>
      <c r="AB376" s="16"/>
      <c r="AC376" s="16"/>
      <c r="AD376" s="16"/>
      <c r="AE376" s="16"/>
    </row>
    <row r="377" spans="1:31" x14ac:dyDescent="0.2">
      <c r="A377" s="13" t="e">
        <f t="shared" si="17"/>
        <v>#DIV/0!</v>
      </c>
      <c r="B377" s="3">
        <f t="shared" si="18"/>
        <v>0</v>
      </c>
      <c r="C377" s="2"/>
      <c r="D377" s="2" t="s">
        <v>71</v>
      </c>
      <c r="E377" s="3">
        <v>16</v>
      </c>
      <c r="F377" s="3" t="s">
        <v>38</v>
      </c>
      <c r="G377" s="7"/>
      <c r="H377" s="40"/>
      <c r="I377" s="42"/>
      <c r="J377" s="62"/>
      <c r="K377" s="62"/>
      <c r="L377" s="62"/>
      <c r="M377" s="62"/>
      <c r="N377" s="62"/>
      <c r="O377" s="62"/>
      <c r="P377" s="63"/>
      <c r="Q377" s="63"/>
      <c r="R377" s="46"/>
      <c r="S377" s="46"/>
      <c r="T377" s="62"/>
      <c r="U377" s="62"/>
      <c r="V377" s="62"/>
      <c r="W377" s="62"/>
      <c r="X377" s="62"/>
      <c r="Y377" s="62"/>
      <c r="Z377" s="62"/>
      <c r="AA377" s="52"/>
      <c r="AB377" s="16"/>
      <c r="AC377" s="16"/>
      <c r="AD377" s="16"/>
      <c r="AE377" s="16"/>
    </row>
    <row r="378" spans="1:31" x14ac:dyDescent="0.2">
      <c r="A378" s="13" t="e">
        <f t="shared" si="17"/>
        <v>#DIV/0!</v>
      </c>
      <c r="B378" s="3">
        <f t="shared" si="18"/>
        <v>0</v>
      </c>
      <c r="C378" s="2"/>
      <c r="D378" s="2" t="s">
        <v>71</v>
      </c>
      <c r="E378" s="3">
        <v>16</v>
      </c>
      <c r="F378" s="3" t="s">
        <v>38</v>
      </c>
      <c r="G378" s="7"/>
      <c r="H378" s="40"/>
      <c r="I378" s="42"/>
      <c r="J378" s="62"/>
      <c r="K378" s="62"/>
      <c r="L378" s="62"/>
      <c r="M378" s="62"/>
      <c r="N378" s="62"/>
      <c r="O378" s="62"/>
      <c r="P378" s="63"/>
      <c r="Q378" s="63"/>
      <c r="R378" s="46"/>
      <c r="S378" s="46"/>
      <c r="T378" s="62"/>
      <c r="U378" s="62"/>
      <c r="V378" s="62"/>
      <c r="W378" s="62"/>
      <c r="X378" s="62"/>
      <c r="Y378" s="62"/>
      <c r="Z378" s="62"/>
      <c r="AA378" s="52"/>
      <c r="AB378" s="16"/>
      <c r="AC378" s="16"/>
      <c r="AD378" s="16"/>
      <c r="AE378" s="16"/>
    </row>
    <row r="379" spans="1:31" x14ac:dyDescent="0.2">
      <c r="A379" s="13"/>
      <c r="B379" s="3"/>
      <c r="C379" s="2"/>
      <c r="D379" s="2"/>
      <c r="E379" s="3"/>
      <c r="F379" s="3"/>
      <c r="G379" s="7"/>
      <c r="H379" s="40"/>
      <c r="I379" s="42"/>
      <c r="J379" s="62"/>
      <c r="K379" s="62"/>
      <c r="L379" s="62"/>
      <c r="M379" s="62"/>
      <c r="N379" s="62"/>
      <c r="O379" s="62"/>
      <c r="P379" s="63"/>
      <c r="Q379" s="63"/>
      <c r="R379" s="46"/>
      <c r="S379" s="46"/>
      <c r="T379" s="62"/>
      <c r="U379" s="62"/>
      <c r="V379" s="62"/>
      <c r="W379" s="62"/>
      <c r="X379" s="62"/>
      <c r="Y379" s="62"/>
      <c r="Z379" s="62"/>
      <c r="AA379" s="52"/>
      <c r="AB379" s="16"/>
      <c r="AC379" s="16"/>
      <c r="AD379" s="16"/>
      <c r="AE379" s="16"/>
    </row>
    <row r="380" spans="1:31" x14ac:dyDescent="0.2">
      <c r="A380" s="13">
        <f t="shared" si="17"/>
        <v>73.666666666666671</v>
      </c>
      <c r="B380" s="3">
        <f t="shared" si="18"/>
        <v>3</v>
      </c>
      <c r="C380" s="2" t="s">
        <v>259</v>
      </c>
      <c r="D380" s="2" t="s">
        <v>72</v>
      </c>
      <c r="E380" s="3">
        <v>16</v>
      </c>
      <c r="F380" s="3" t="s">
        <v>38</v>
      </c>
      <c r="G380" s="7"/>
      <c r="H380" s="42"/>
      <c r="I380" s="42"/>
      <c r="J380" s="62"/>
      <c r="K380" s="62"/>
      <c r="L380" s="62"/>
      <c r="M380" s="62"/>
      <c r="N380" s="62"/>
      <c r="O380" s="62"/>
      <c r="P380" s="63"/>
      <c r="Q380" s="63"/>
      <c r="R380" s="46"/>
      <c r="S380" s="46"/>
      <c r="T380" s="62"/>
      <c r="U380" s="62"/>
      <c r="V380" s="62">
        <v>74</v>
      </c>
      <c r="W380" s="62"/>
      <c r="X380" s="62"/>
      <c r="Y380" s="62"/>
      <c r="Z380" s="62"/>
      <c r="AA380" s="52"/>
      <c r="AB380" s="16">
        <v>75</v>
      </c>
      <c r="AC380" s="16"/>
      <c r="AD380" s="16"/>
      <c r="AE380" s="16">
        <v>72</v>
      </c>
    </row>
    <row r="381" spans="1:31" x14ac:dyDescent="0.2">
      <c r="A381" s="13">
        <f t="shared" si="17"/>
        <v>109</v>
      </c>
      <c r="B381" s="3">
        <f t="shared" si="18"/>
        <v>2</v>
      </c>
      <c r="C381" s="2" t="s">
        <v>260</v>
      </c>
      <c r="D381" s="2" t="s">
        <v>72</v>
      </c>
      <c r="E381" s="3">
        <v>16</v>
      </c>
      <c r="F381" s="3" t="s">
        <v>38</v>
      </c>
      <c r="G381" s="7"/>
      <c r="H381" s="42"/>
      <c r="I381" s="42"/>
      <c r="J381" s="62"/>
      <c r="K381" s="62"/>
      <c r="L381" s="62"/>
      <c r="M381" s="62"/>
      <c r="N381" s="62"/>
      <c r="O381" s="62"/>
      <c r="P381" s="63"/>
      <c r="Q381" s="63"/>
      <c r="R381" s="46"/>
      <c r="S381" s="46"/>
      <c r="T381" s="62"/>
      <c r="U381" s="62"/>
      <c r="V381" s="62">
        <v>118</v>
      </c>
      <c r="W381" s="62"/>
      <c r="X381" s="62"/>
      <c r="Y381" s="62"/>
      <c r="Z381" s="62"/>
      <c r="AA381" s="52"/>
      <c r="AB381" s="16">
        <v>100</v>
      </c>
      <c r="AC381" s="16"/>
      <c r="AD381" s="16"/>
      <c r="AE381" s="16"/>
    </row>
    <row r="382" spans="1:31" x14ac:dyDescent="0.2">
      <c r="A382" s="13">
        <f t="shared" si="17"/>
        <v>85</v>
      </c>
      <c r="B382" s="3">
        <f t="shared" si="18"/>
        <v>2</v>
      </c>
      <c r="C382" s="2" t="s">
        <v>261</v>
      </c>
      <c r="D382" s="2" t="s">
        <v>72</v>
      </c>
      <c r="E382" s="3">
        <v>16</v>
      </c>
      <c r="F382" s="3" t="s">
        <v>38</v>
      </c>
      <c r="G382" s="7"/>
      <c r="H382" s="42"/>
      <c r="I382" s="42"/>
      <c r="J382" s="62"/>
      <c r="K382" s="62"/>
      <c r="L382" s="62"/>
      <c r="M382" s="62"/>
      <c r="N382" s="62"/>
      <c r="O382" s="62"/>
      <c r="P382" s="63"/>
      <c r="Q382" s="63"/>
      <c r="R382" s="46"/>
      <c r="S382" s="46"/>
      <c r="T382" s="62"/>
      <c r="U382" s="62"/>
      <c r="V382" s="62">
        <v>89</v>
      </c>
      <c r="W382" s="62"/>
      <c r="X382" s="62"/>
      <c r="Y382" s="62"/>
      <c r="Z382" s="62"/>
      <c r="AA382" s="52"/>
      <c r="AB382" s="16">
        <v>81</v>
      </c>
      <c r="AC382" s="16"/>
      <c r="AD382" s="16"/>
      <c r="AE382" s="16"/>
    </row>
    <row r="383" spans="1:31" x14ac:dyDescent="0.2">
      <c r="A383" s="13">
        <f t="shared" si="17"/>
        <v>106</v>
      </c>
      <c r="B383" s="3">
        <f t="shared" si="18"/>
        <v>2</v>
      </c>
      <c r="C383" s="2" t="s">
        <v>296</v>
      </c>
      <c r="D383" s="2" t="s">
        <v>72</v>
      </c>
      <c r="E383" s="3">
        <v>16</v>
      </c>
      <c r="F383" s="3" t="s">
        <v>38</v>
      </c>
      <c r="G383" s="7"/>
      <c r="H383" s="42"/>
      <c r="I383" s="42"/>
      <c r="J383" s="62"/>
      <c r="K383" s="62"/>
      <c r="L383" s="62"/>
      <c r="M383" s="62"/>
      <c r="N383" s="62"/>
      <c r="O383" s="62"/>
      <c r="P383" s="63"/>
      <c r="Q383" s="63"/>
      <c r="R383" s="46"/>
      <c r="S383" s="46"/>
      <c r="T383" s="62"/>
      <c r="U383" s="62"/>
      <c r="V383" s="62">
        <v>106</v>
      </c>
      <c r="W383" s="62"/>
      <c r="X383" s="62"/>
      <c r="Y383" s="62"/>
      <c r="Z383" s="62"/>
      <c r="AA383" s="52"/>
      <c r="AB383" s="16">
        <v>106</v>
      </c>
      <c r="AC383" s="16"/>
      <c r="AD383" s="16"/>
      <c r="AE383" s="16"/>
    </row>
    <row r="384" spans="1:31" x14ac:dyDescent="0.2">
      <c r="A384" s="13">
        <f t="shared" si="17"/>
        <v>115.5</v>
      </c>
      <c r="B384" s="3">
        <f t="shared" si="18"/>
        <v>2</v>
      </c>
      <c r="C384" s="2" t="s">
        <v>262</v>
      </c>
      <c r="D384" s="2" t="s">
        <v>72</v>
      </c>
      <c r="E384" s="3">
        <v>16</v>
      </c>
      <c r="F384" s="3" t="s">
        <v>38</v>
      </c>
      <c r="G384" s="7"/>
      <c r="H384" s="42"/>
      <c r="I384" s="42"/>
      <c r="J384" s="62"/>
      <c r="K384" s="62"/>
      <c r="L384" s="62"/>
      <c r="M384" s="62"/>
      <c r="N384" s="62"/>
      <c r="O384" s="62"/>
      <c r="P384" s="63"/>
      <c r="Q384" s="63"/>
      <c r="R384" s="46"/>
      <c r="S384" s="46"/>
      <c r="T384" s="62"/>
      <c r="U384" s="62"/>
      <c r="V384" s="62">
        <v>117</v>
      </c>
      <c r="W384" s="62"/>
      <c r="X384" s="62"/>
      <c r="Y384" s="62"/>
      <c r="Z384" s="62"/>
      <c r="AA384" s="52"/>
      <c r="AB384" s="16">
        <v>114</v>
      </c>
      <c r="AC384" s="16"/>
      <c r="AD384" s="16"/>
      <c r="AE384" s="16"/>
    </row>
    <row r="385" spans="1:31" x14ac:dyDescent="0.2">
      <c r="A385" s="13">
        <f>SUM(H385+J385+L385+N385+P385+S385+T385+V385+X385+Z385+AB385+AE385)/B385</f>
        <v>114.5</v>
      </c>
      <c r="B385" s="3">
        <f>COUNT(H385:AE385)</f>
        <v>2</v>
      </c>
      <c r="C385" s="2" t="s">
        <v>318</v>
      </c>
      <c r="D385" s="2" t="s">
        <v>72</v>
      </c>
      <c r="E385" s="3">
        <v>16</v>
      </c>
      <c r="F385" s="3" t="s">
        <v>38</v>
      </c>
      <c r="G385" s="7"/>
      <c r="H385" s="42"/>
      <c r="I385" s="42"/>
      <c r="J385" s="62"/>
      <c r="K385" s="62"/>
      <c r="L385" s="62"/>
      <c r="M385" s="62"/>
      <c r="N385" s="62"/>
      <c r="O385" s="62"/>
      <c r="P385" s="63"/>
      <c r="Q385" s="63"/>
      <c r="R385" s="46"/>
      <c r="S385" s="46"/>
      <c r="T385" s="62"/>
      <c r="U385" s="62"/>
      <c r="V385" s="62"/>
      <c r="W385" s="62"/>
      <c r="X385" s="62"/>
      <c r="Y385" s="62"/>
      <c r="Z385" s="62">
        <v>112</v>
      </c>
      <c r="AA385" s="52"/>
      <c r="AB385" s="16"/>
      <c r="AC385" s="16"/>
      <c r="AD385" s="16"/>
      <c r="AE385" s="16">
        <v>117</v>
      </c>
    </row>
    <row r="386" spans="1:31" x14ac:dyDescent="0.2">
      <c r="A386" s="13">
        <f>SUM(H386+J386+L386+N386+P386+S386+T386+V386+X386+Z386+AB386+AE386)/B386</f>
        <v>107</v>
      </c>
      <c r="B386" s="3">
        <f>COUNT(H386:AE386)</f>
        <v>2</v>
      </c>
      <c r="C386" s="2" t="s">
        <v>319</v>
      </c>
      <c r="D386" s="2" t="s">
        <v>72</v>
      </c>
      <c r="E386" s="3">
        <v>16</v>
      </c>
      <c r="F386" s="3" t="s">
        <v>38</v>
      </c>
      <c r="G386" s="7"/>
      <c r="H386" s="42"/>
      <c r="I386" s="42"/>
      <c r="J386" s="62"/>
      <c r="K386" s="62"/>
      <c r="L386" s="62"/>
      <c r="M386" s="62"/>
      <c r="N386" s="62"/>
      <c r="O386" s="62"/>
      <c r="P386" s="63"/>
      <c r="Q386" s="63"/>
      <c r="R386" s="46"/>
      <c r="S386" s="46"/>
      <c r="T386" s="62"/>
      <c r="U386" s="62"/>
      <c r="V386" s="62"/>
      <c r="W386" s="62"/>
      <c r="X386" s="62"/>
      <c r="Y386" s="62"/>
      <c r="Z386" s="62">
        <v>109</v>
      </c>
      <c r="AA386" s="52"/>
      <c r="AB386" s="16"/>
      <c r="AC386" s="16"/>
      <c r="AD386" s="16"/>
      <c r="AE386" s="16">
        <v>105</v>
      </c>
    </row>
    <row r="387" spans="1:31" x14ac:dyDescent="0.2">
      <c r="A387" s="13">
        <f>SUM(H387+J387+L387+N387+P387+S387+T387+V387+X387+Z387+AB387+AE387)/B387</f>
        <v>120</v>
      </c>
      <c r="B387" s="3">
        <f>COUNT(H387:AE387)</f>
        <v>2</v>
      </c>
      <c r="C387" s="2" t="s">
        <v>320</v>
      </c>
      <c r="D387" s="2" t="s">
        <v>72</v>
      </c>
      <c r="E387" s="3">
        <v>16</v>
      </c>
      <c r="F387" s="3" t="s">
        <v>38</v>
      </c>
      <c r="G387" s="7"/>
      <c r="H387" s="42"/>
      <c r="I387" s="42"/>
      <c r="J387" s="62"/>
      <c r="K387" s="62"/>
      <c r="L387" s="62"/>
      <c r="M387" s="62"/>
      <c r="N387" s="62"/>
      <c r="O387" s="62"/>
      <c r="P387" s="63"/>
      <c r="Q387" s="63"/>
      <c r="R387" s="46"/>
      <c r="S387" s="46"/>
      <c r="T387" s="62"/>
      <c r="U387" s="62"/>
      <c r="V387" s="62"/>
      <c r="W387" s="62"/>
      <c r="X387" s="62"/>
      <c r="Y387" s="62"/>
      <c r="Z387" s="62">
        <v>120</v>
      </c>
      <c r="AA387" s="52"/>
      <c r="AB387" s="16"/>
      <c r="AC387" s="16"/>
      <c r="AD387" s="16"/>
      <c r="AE387" s="16">
        <v>120</v>
      </c>
    </row>
    <row r="388" spans="1:31" x14ac:dyDescent="0.2">
      <c r="A388" s="13">
        <f>SUM(H388+J388+L388+N388+P388+S388+T388+V388+X388+Z388+AB388+AE388)/B388</f>
        <v>114</v>
      </c>
      <c r="B388" s="3">
        <f>COUNT(H388:AE388)</f>
        <v>1</v>
      </c>
      <c r="C388" s="2" t="s">
        <v>321</v>
      </c>
      <c r="D388" s="2" t="s">
        <v>72</v>
      </c>
      <c r="E388" s="3">
        <v>16</v>
      </c>
      <c r="F388" s="3" t="s">
        <v>38</v>
      </c>
      <c r="G388" s="7"/>
      <c r="H388" s="42"/>
      <c r="I388" s="42"/>
      <c r="J388" s="62"/>
      <c r="K388" s="62"/>
      <c r="L388" s="62"/>
      <c r="M388" s="62"/>
      <c r="N388" s="62"/>
      <c r="O388" s="62"/>
      <c r="P388" s="63"/>
      <c r="Q388" s="63"/>
      <c r="R388" s="46"/>
      <c r="S388" s="46"/>
      <c r="T388" s="62"/>
      <c r="U388" s="62"/>
      <c r="V388" s="62"/>
      <c r="W388" s="62"/>
      <c r="X388" s="62"/>
      <c r="Y388" s="62"/>
      <c r="Z388" s="62">
        <v>114</v>
      </c>
      <c r="AA388" s="52"/>
      <c r="AB388" s="16"/>
      <c r="AC388" s="16"/>
      <c r="AD388" s="16"/>
      <c r="AE388" s="16"/>
    </row>
    <row r="389" spans="1:31" x14ac:dyDescent="0.2">
      <c r="A389" s="13">
        <f>SUM(H389+J389+L389+N389+P389+S389+T389+V389+X389+Z389+AB389+AE389)/B389</f>
        <v>125</v>
      </c>
      <c r="B389" s="3">
        <f>COUNT(H389:AE389)</f>
        <v>1</v>
      </c>
      <c r="C389" s="2" t="s">
        <v>322</v>
      </c>
      <c r="D389" s="2" t="s">
        <v>72</v>
      </c>
      <c r="E389" s="3">
        <v>16</v>
      </c>
      <c r="F389" s="3" t="s">
        <v>38</v>
      </c>
      <c r="G389" s="7"/>
      <c r="H389" s="42"/>
      <c r="I389" s="42"/>
      <c r="J389" s="62"/>
      <c r="K389" s="62"/>
      <c r="L389" s="62"/>
      <c r="M389" s="62"/>
      <c r="N389" s="62"/>
      <c r="O389" s="62"/>
      <c r="P389" s="63"/>
      <c r="Q389" s="63"/>
      <c r="R389" s="46"/>
      <c r="S389" s="46"/>
      <c r="T389" s="62"/>
      <c r="U389" s="62"/>
      <c r="V389" s="62"/>
      <c r="W389" s="62"/>
      <c r="X389" s="62"/>
      <c r="Y389" s="62"/>
      <c r="Z389" s="62">
        <v>125</v>
      </c>
      <c r="AA389" s="52"/>
      <c r="AB389" s="16"/>
      <c r="AC389" s="16"/>
      <c r="AD389" s="16"/>
      <c r="AE389" s="16"/>
    </row>
    <row r="390" spans="1:31" x14ac:dyDescent="0.2">
      <c r="A390" s="13"/>
      <c r="B390" s="3"/>
      <c r="C390" s="2"/>
      <c r="D390" s="2"/>
      <c r="E390" s="3"/>
      <c r="F390" s="3"/>
      <c r="G390" s="7"/>
      <c r="H390" s="42"/>
      <c r="I390" s="42"/>
      <c r="J390" s="62"/>
      <c r="K390" s="62"/>
      <c r="L390" s="62"/>
      <c r="M390" s="62"/>
      <c r="N390" s="62"/>
      <c r="O390" s="62"/>
      <c r="P390" s="63"/>
      <c r="Q390" s="63"/>
      <c r="R390" s="46"/>
      <c r="S390" s="46"/>
      <c r="T390" s="62"/>
      <c r="U390" s="62"/>
      <c r="V390" s="62"/>
      <c r="W390" s="62"/>
      <c r="X390" s="62"/>
      <c r="Y390" s="62"/>
      <c r="Z390" s="62"/>
      <c r="AA390" s="52"/>
      <c r="AB390" s="16"/>
      <c r="AC390" s="16"/>
      <c r="AD390" s="16"/>
      <c r="AE390" s="16"/>
    </row>
    <row r="391" spans="1:31" x14ac:dyDescent="0.2">
      <c r="A391" s="13" t="e">
        <f t="shared" si="17"/>
        <v>#DIV/0!</v>
      </c>
      <c r="B391" s="3">
        <f t="shared" si="18"/>
        <v>0</v>
      </c>
      <c r="C391" s="2"/>
      <c r="D391" s="2" t="s">
        <v>74</v>
      </c>
      <c r="E391" s="3">
        <v>16</v>
      </c>
      <c r="F391" s="3" t="s">
        <v>73</v>
      </c>
      <c r="G391" s="7"/>
      <c r="H391" s="42"/>
      <c r="I391" s="42"/>
      <c r="J391" s="62"/>
      <c r="K391" s="62"/>
      <c r="L391" s="62"/>
      <c r="M391" s="62"/>
      <c r="N391" s="62"/>
      <c r="O391" s="62"/>
      <c r="P391" s="63"/>
      <c r="Q391" s="63"/>
      <c r="R391" s="46"/>
      <c r="S391" s="46"/>
      <c r="T391" s="62"/>
      <c r="U391" s="62"/>
      <c r="V391" s="62"/>
      <c r="W391" s="62"/>
      <c r="X391" s="62"/>
      <c r="Y391" s="62"/>
      <c r="Z391" s="62"/>
      <c r="AA391" s="52"/>
      <c r="AB391" s="16"/>
      <c r="AC391" s="16"/>
      <c r="AD391" s="16"/>
      <c r="AE391" s="16"/>
    </row>
    <row r="392" spans="1:31" x14ac:dyDescent="0.2">
      <c r="A392" s="13" t="e">
        <f t="shared" si="17"/>
        <v>#DIV/0!</v>
      </c>
      <c r="B392" s="3">
        <f t="shared" si="18"/>
        <v>0</v>
      </c>
      <c r="C392" s="2"/>
      <c r="D392" s="2" t="s">
        <v>74</v>
      </c>
      <c r="E392" s="3">
        <v>16</v>
      </c>
      <c r="F392" s="3" t="s">
        <v>73</v>
      </c>
      <c r="G392" s="7"/>
      <c r="H392" s="42"/>
      <c r="I392" s="42"/>
      <c r="J392" s="62"/>
      <c r="K392" s="62"/>
      <c r="L392" s="62"/>
      <c r="M392" s="62"/>
      <c r="N392" s="62"/>
      <c r="O392" s="62"/>
      <c r="P392" s="63"/>
      <c r="Q392" s="63"/>
      <c r="R392" s="46"/>
      <c r="S392" s="46"/>
      <c r="T392" s="62"/>
      <c r="U392" s="62"/>
      <c r="V392" s="62"/>
      <c r="W392" s="62"/>
      <c r="X392" s="62"/>
      <c r="Y392" s="62"/>
      <c r="Z392" s="62"/>
      <c r="AA392" s="52"/>
      <c r="AB392" s="16"/>
      <c r="AC392" s="16"/>
      <c r="AD392" s="16"/>
      <c r="AE392" s="16"/>
    </row>
    <row r="393" spans="1:31" x14ac:dyDescent="0.2">
      <c r="A393" s="13" t="e">
        <f t="shared" si="17"/>
        <v>#DIV/0!</v>
      </c>
      <c r="B393" s="3">
        <f t="shared" si="18"/>
        <v>0</v>
      </c>
      <c r="C393" s="2"/>
      <c r="D393" s="2" t="s">
        <v>74</v>
      </c>
      <c r="E393" s="3">
        <v>16</v>
      </c>
      <c r="F393" s="3" t="s">
        <v>73</v>
      </c>
      <c r="G393" s="7"/>
      <c r="H393" s="42"/>
      <c r="I393" s="42"/>
      <c r="J393" s="62"/>
      <c r="K393" s="62"/>
      <c r="L393" s="62"/>
      <c r="M393" s="62"/>
      <c r="N393" s="62"/>
      <c r="O393" s="62"/>
      <c r="P393" s="63"/>
      <c r="Q393" s="63"/>
      <c r="R393" s="46"/>
      <c r="S393" s="46"/>
      <c r="T393" s="62"/>
      <c r="U393" s="62"/>
      <c r="V393" s="62"/>
      <c r="W393" s="62"/>
      <c r="X393" s="62"/>
      <c r="Y393" s="62"/>
      <c r="Z393" s="62"/>
      <c r="AA393" s="52"/>
      <c r="AB393" s="16"/>
      <c r="AC393" s="16"/>
      <c r="AD393" s="16"/>
      <c r="AE393" s="16"/>
    </row>
    <row r="394" spans="1:31" x14ac:dyDescent="0.2">
      <c r="A394" s="13" t="e">
        <f t="shared" si="17"/>
        <v>#DIV/0!</v>
      </c>
      <c r="B394" s="3">
        <f t="shared" si="18"/>
        <v>0</v>
      </c>
      <c r="C394" s="5"/>
      <c r="D394" s="2" t="s">
        <v>74</v>
      </c>
      <c r="E394" s="3">
        <v>16</v>
      </c>
      <c r="F394" s="3" t="s">
        <v>73</v>
      </c>
      <c r="G394" s="7"/>
      <c r="H394" s="42"/>
      <c r="I394" s="42"/>
      <c r="J394" s="62"/>
      <c r="K394" s="62"/>
      <c r="L394" s="62"/>
      <c r="M394" s="62"/>
      <c r="N394" s="62"/>
      <c r="O394" s="62"/>
      <c r="P394" s="63"/>
      <c r="Q394" s="63"/>
      <c r="R394" s="46"/>
      <c r="S394" s="46"/>
      <c r="T394" s="62"/>
      <c r="U394" s="62"/>
      <c r="V394" s="62"/>
      <c r="W394" s="62"/>
      <c r="X394" s="62"/>
      <c r="Y394" s="62"/>
      <c r="Z394" s="62"/>
      <c r="AA394" s="52"/>
      <c r="AB394" s="16"/>
      <c r="AC394" s="16"/>
      <c r="AD394" s="16"/>
      <c r="AE394" s="16"/>
    </row>
    <row r="395" spans="1:31" x14ac:dyDescent="0.2">
      <c r="A395" s="13" t="e">
        <f t="shared" si="17"/>
        <v>#DIV/0!</v>
      </c>
      <c r="B395" s="3">
        <f t="shared" si="18"/>
        <v>0</v>
      </c>
      <c r="C395" s="2"/>
      <c r="D395" s="2" t="s">
        <v>74</v>
      </c>
      <c r="E395" s="3">
        <v>16</v>
      </c>
      <c r="F395" s="3" t="s">
        <v>73</v>
      </c>
      <c r="G395" s="7"/>
      <c r="H395" s="42"/>
      <c r="I395" s="42"/>
      <c r="J395" s="62"/>
      <c r="K395" s="62"/>
      <c r="L395" s="62"/>
      <c r="M395" s="62"/>
      <c r="N395" s="62"/>
      <c r="O395" s="62"/>
      <c r="P395" s="63"/>
      <c r="Q395" s="63"/>
      <c r="R395" s="46"/>
      <c r="S395" s="46"/>
      <c r="T395" s="62"/>
      <c r="U395" s="62"/>
      <c r="V395" s="62"/>
      <c r="W395" s="62"/>
      <c r="X395" s="62"/>
      <c r="Y395" s="62"/>
      <c r="Z395" s="62"/>
      <c r="AA395" s="52"/>
      <c r="AB395" s="16"/>
      <c r="AC395" s="16"/>
      <c r="AD395" s="16"/>
      <c r="AE395" s="16"/>
    </row>
    <row r="396" spans="1:31" x14ac:dyDescent="0.2">
      <c r="A396" s="13"/>
      <c r="B396" s="3"/>
      <c r="C396" s="2"/>
      <c r="D396" s="2"/>
      <c r="E396" s="3"/>
      <c r="F396" s="3"/>
      <c r="G396" s="7"/>
      <c r="H396" s="42"/>
      <c r="I396" s="42"/>
      <c r="J396" s="62"/>
      <c r="K396" s="62"/>
      <c r="L396" s="62"/>
      <c r="M396" s="62"/>
      <c r="N396" s="62"/>
      <c r="O396" s="62"/>
      <c r="P396" s="63"/>
      <c r="Q396" s="63"/>
      <c r="R396" s="46"/>
      <c r="S396" s="46"/>
      <c r="T396" s="62"/>
      <c r="U396" s="62"/>
      <c r="V396" s="62"/>
      <c r="W396" s="62"/>
      <c r="X396" s="62"/>
      <c r="Y396" s="62"/>
      <c r="Z396" s="62"/>
      <c r="AA396" s="52"/>
      <c r="AB396" s="16"/>
      <c r="AC396" s="16"/>
      <c r="AD396" s="16"/>
      <c r="AE396" s="16"/>
    </row>
    <row r="397" spans="1:31" x14ac:dyDescent="0.2">
      <c r="A397" s="13">
        <f>SUM(H397+J397+L397+N397+P397+S397+T397+V397+X397+Z397+AB397+AE397)/B397</f>
        <v>115</v>
      </c>
      <c r="B397" s="3">
        <f>COUNT(H397:AE397)</f>
        <v>1</v>
      </c>
      <c r="C397" s="2" t="s">
        <v>288</v>
      </c>
      <c r="D397" s="2" t="s">
        <v>287</v>
      </c>
      <c r="E397" s="3">
        <v>16</v>
      </c>
      <c r="F397" s="3" t="s">
        <v>73</v>
      </c>
      <c r="G397" s="7"/>
      <c r="H397" s="42"/>
      <c r="I397" s="42"/>
      <c r="J397" s="62"/>
      <c r="K397" s="62"/>
      <c r="L397" s="62"/>
      <c r="M397" s="62"/>
      <c r="N397" s="62"/>
      <c r="O397" s="62"/>
      <c r="P397" s="63"/>
      <c r="Q397" s="63"/>
      <c r="R397" s="46"/>
      <c r="S397" s="46"/>
      <c r="T397" s="62"/>
      <c r="U397" s="62"/>
      <c r="V397" s="62"/>
      <c r="W397" s="62"/>
      <c r="X397" s="62"/>
      <c r="Y397" s="62"/>
      <c r="Z397" s="62"/>
      <c r="AA397" s="52"/>
      <c r="AB397" s="16">
        <v>115</v>
      </c>
      <c r="AC397" s="16"/>
      <c r="AD397" s="16"/>
      <c r="AE397" s="16"/>
    </row>
    <row r="398" spans="1:31" x14ac:dyDescent="0.2">
      <c r="A398" s="13">
        <f>SUM(H398+J398+L398+N398+P398+S398+T398+V398+X398+Z398+AB398+AE398)/B398</f>
        <v>114</v>
      </c>
      <c r="B398" s="3">
        <f>COUNT(H398:AE398)</f>
        <v>1</v>
      </c>
      <c r="C398" s="2" t="s">
        <v>289</v>
      </c>
      <c r="D398" s="2" t="s">
        <v>287</v>
      </c>
      <c r="E398" s="3">
        <v>16</v>
      </c>
      <c r="F398" s="3" t="s">
        <v>73</v>
      </c>
      <c r="G398" s="7"/>
      <c r="H398" s="42"/>
      <c r="I398" s="42"/>
      <c r="J398" s="62"/>
      <c r="K398" s="62"/>
      <c r="L398" s="62"/>
      <c r="M398" s="62"/>
      <c r="N398" s="62"/>
      <c r="O398" s="62"/>
      <c r="P398" s="63"/>
      <c r="Q398" s="63"/>
      <c r="R398" s="46"/>
      <c r="S398" s="46"/>
      <c r="T398" s="62"/>
      <c r="U398" s="62"/>
      <c r="V398" s="62"/>
      <c r="W398" s="62"/>
      <c r="X398" s="62"/>
      <c r="Y398" s="62"/>
      <c r="Z398" s="62"/>
      <c r="AA398" s="52"/>
      <c r="AB398" s="16">
        <v>114</v>
      </c>
      <c r="AC398" s="16"/>
      <c r="AD398" s="16"/>
      <c r="AE398" s="16"/>
    </row>
    <row r="399" spans="1:31" x14ac:dyDescent="0.2">
      <c r="A399" s="13">
        <f>SUM(H399+J399+L399+N399+P399+S399+T399+V399+X399+Z399+AB399+AE399)/B399</f>
        <v>114</v>
      </c>
      <c r="B399" s="3">
        <f>COUNT(H399:AE399)</f>
        <v>1</v>
      </c>
      <c r="C399" s="2" t="s">
        <v>290</v>
      </c>
      <c r="D399" s="2" t="s">
        <v>287</v>
      </c>
      <c r="E399" s="3">
        <v>16</v>
      </c>
      <c r="F399" s="3" t="s">
        <v>73</v>
      </c>
      <c r="G399" s="7"/>
      <c r="H399" s="42"/>
      <c r="I399" s="42"/>
      <c r="J399" s="62"/>
      <c r="K399" s="62"/>
      <c r="L399" s="62"/>
      <c r="M399" s="62"/>
      <c r="N399" s="62"/>
      <c r="O399" s="62"/>
      <c r="P399" s="63"/>
      <c r="Q399" s="63"/>
      <c r="R399" s="46"/>
      <c r="S399" s="46"/>
      <c r="T399" s="62"/>
      <c r="U399" s="62"/>
      <c r="V399" s="62"/>
      <c r="W399" s="62"/>
      <c r="X399" s="62"/>
      <c r="Y399" s="62"/>
      <c r="Z399" s="62"/>
      <c r="AA399" s="52"/>
      <c r="AB399" s="16">
        <v>114</v>
      </c>
      <c r="AC399" s="16"/>
      <c r="AD399" s="16"/>
      <c r="AE399" s="16"/>
    </row>
    <row r="400" spans="1:31" x14ac:dyDescent="0.2">
      <c r="A400" s="13">
        <f>SUM(H400+J400+L400+N400+P400+S400+T400+V400+X400+Z400+AB400+AE400)/B400</f>
        <v>119</v>
      </c>
      <c r="B400" s="3">
        <f>COUNT(H400:AE400)</f>
        <v>1</v>
      </c>
      <c r="C400" s="2" t="s">
        <v>291</v>
      </c>
      <c r="D400" s="2" t="s">
        <v>287</v>
      </c>
      <c r="E400" s="3">
        <v>16</v>
      </c>
      <c r="F400" s="3" t="s">
        <v>73</v>
      </c>
      <c r="G400" s="7"/>
      <c r="H400" s="42"/>
      <c r="I400" s="42"/>
      <c r="J400" s="62"/>
      <c r="K400" s="62"/>
      <c r="L400" s="62"/>
      <c r="M400" s="62"/>
      <c r="N400" s="62"/>
      <c r="O400" s="62"/>
      <c r="P400" s="63"/>
      <c r="Q400" s="63"/>
      <c r="R400" s="46"/>
      <c r="S400" s="46"/>
      <c r="T400" s="62"/>
      <c r="U400" s="62"/>
      <c r="V400" s="62"/>
      <c r="W400" s="62"/>
      <c r="X400" s="62"/>
      <c r="Y400" s="62"/>
      <c r="Z400" s="62"/>
      <c r="AA400" s="52"/>
      <c r="AB400" s="16">
        <v>119</v>
      </c>
      <c r="AC400" s="16"/>
      <c r="AD400" s="16"/>
      <c r="AE400" s="16"/>
    </row>
    <row r="401" spans="1:31" x14ac:dyDescent="0.2">
      <c r="A401" s="13">
        <f>SUM(H401+J401+L401+N401+P401+S401+T401+V401+X401+Z401+AB401+AE401)/B401</f>
        <v>119</v>
      </c>
      <c r="B401" s="3">
        <f>COUNT(H401:AE401)</f>
        <v>1</v>
      </c>
      <c r="C401" s="2" t="s">
        <v>292</v>
      </c>
      <c r="D401" s="2" t="s">
        <v>287</v>
      </c>
      <c r="E401" s="3">
        <v>16</v>
      </c>
      <c r="F401" s="3" t="s">
        <v>73</v>
      </c>
      <c r="G401" s="7"/>
      <c r="H401" s="42"/>
      <c r="I401" s="41"/>
      <c r="J401" s="52"/>
      <c r="K401" s="53"/>
      <c r="L401" s="52"/>
      <c r="M401" s="53"/>
      <c r="N401" s="52"/>
      <c r="O401" s="53"/>
      <c r="P401" s="54"/>
      <c r="Q401" s="55"/>
      <c r="R401" s="32"/>
      <c r="S401" s="32"/>
      <c r="T401" s="52"/>
      <c r="U401" s="53"/>
      <c r="V401" s="52"/>
      <c r="W401" s="53"/>
      <c r="X401" s="52"/>
      <c r="Y401" s="53"/>
      <c r="Z401" s="52"/>
      <c r="AA401" s="129"/>
      <c r="AB401" s="16">
        <v>119</v>
      </c>
      <c r="AC401" s="16"/>
      <c r="AD401" s="16"/>
      <c r="AE401" s="16"/>
    </row>
    <row r="402" spans="1:31" x14ac:dyDescent="0.2">
      <c r="A402" s="13"/>
      <c r="B402" s="3"/>
      <c r="C402" s="2"/>
      <c r="D402" s="2"/>
      <c r="E402" s="3"/>
      <c r="F402" s="3"/>
      <c r="G402" s="7"/>
      <c r="H402" s="40"/>
      <c r="I402" s="41"/>
      <c r="J402" s="52"/>
      <c r="K402" s="53"/>
      <c r="L402" s="52"/>
      <c r="M402" s="53"/>
      <c r="N402" s="52"/>
      <c r="O402" s="53"/>
      <c r="P402" s="54"/>
      <c r="Q402" s="55"/>
      <c r="R402" s="32"/>
      <c r="S402" s="32"/>
      <c r="T402" s="52"/>
      <c r="U402" s="53"/>
      <c r="V402" s="52"/>
      <c r="W402" s="53"/>
      <c r="X402" s="52"/>
      <c r="Y402" s="53"/>
      <c r="Z402" s="52"/>
      <c r="AA402" s="129"/>
      <c r="AB402" s="16"/>
      <c r="AC402" s="16"/>
      <c r="AD402" s="16"/>
      <c r="AE402" s="16"/>
    </row>
    <row r="403" spans="1:31" x14ac:dyDescent="0.2">
      <c r="A403" s="13">
        <f>SUM(H403+J403+L403+N403+P403+S403+T403+V403+X403+Z403+AB403+AE403)/B403</f>
        <v>102</v>
      </c>
      <c r="B403" s="3">
        <f>COUNT(H403:AE403)</f>
        <v>1</v>
      </c>
      <c r="C403" s="2" t="s">
        <v>300</v>
      </c>
      <c r="D403" s="2" t="s">
        <v>299</v>
      </c>
      <c r="E403" s="3">
        <v>16</v>
      </c>
      <c r="F403" s="3" t="s">
        <v>33</v>
      </c>
      <c r="G403" s="7"/>
      <c r="H403" s="40"/>
      <c r="I403" s="42"/>
      <c r="J403" s="62"/>
      <c r="K403" s="62"/>
      <c r="L403" s="62"/>
      <c r="M403" s="62"/>
      <c r="N403" s="62"/>
      <c r="O403" s="62"/>
      <c r="P403" s="63"/>
      <c r="Q403" s="63"/>
      <c r="R403" s="46"/>
      <c r="S403" s="46"/>
      <c r="T403" s="62"/>
      <c r="U403" s="62"/>
      <c r="V403" s="62"/>
      <c r="W403" s="62"/>
      <c r="X403" s="62"/>
      <c r="Y403" s="62"/>
      <c r="Z403" s="62"/>
      <c r="AA403" s="52"/>
      <c r="AB403" s="16">
        <v>102</v>
      </c>
      <c r="AC403" s="16"/>
      <c r="AD403" s="16"/>
      <c r="AE403" s="16"/>
    </row>
    <row r="404" spans="1:31" x14ac:dyDescent="0.2">
      <c r="A404" s="13">
        <f>SUM(H404+J404+L404+N404+P404+S404+T404+V404+X404+Z404+AB404+AE404)/B404</f>
        <v>115</v>
      </c>
      <c r="B404" s="3">
        <f>COUNT(H404:AE404)</f>
        <v>1</v>
      </c>
      <c r="C404" s="2" t="s">
        <v>301</v>
      </c>
      <c r="D404" s="2" t="s">
        <v>299</v>
      </c>
      <c r="E404" s="3">
        <v>16</v>
      </c>
      <c r="F404" s="3" t="s">
        <v>33</v>
      </c>
      <c r="G404" s="7"/>
      <c r="H404" s="42"/>
      <c r="I404" s="42"/>
      <c r="J404" s="62"/>
      <c r="K404" s="62"/>
      <c r="L404" s="62"/>
      <c r="M404" s="62"/>
      <c r="N404" s="62"/>
      <c r="O404" s="62"/>
      <c r="P404" s="63"/>
      <c r="Q404" s="63"/>
      <c r="R404" s="46"/>
      <c r="S404" s="46"/>
      <c r="T404" s="62"/>
      <c r="U404" s="62"/>
      <c r="V404" s="62"/>
      <c r="W404" s="62"/>
      <c r="X404" s="62"/>
      <c r="Y404" s="62"/>
      <c r="Z404" s="62"/>
      <c r="AA404" s="52"/>
      <c r="AB404" s="16">
        <v>115</v>
      </c>
      <c r="AC404" s="16"/>
      <c r="AD404" s="16"/>
      <c r="AE404" s="16"/>
    </row>
    <row r="405" spans="1:31" x14ac:dyDescent="0.2">
      <c r="A405" s="13"/>
      <c r="B405" s="3"/>
      <c r="C405" s="2"/>
      <c r="D405" s="2"/>
      <c r="E405" s="3"/>
      <c r="F405" s="3"/>
      <c r="G405" s="7"/>
      <c r="H405" s="42"/>
      <c r="I405" s="42"/>
      <c r="J405" s="62"/>
      <c r="K405" s="62"/>
      <c r="L405" s="62"/>
      <c r="M405" s="62"/>
      <c r="N405" s="62"/>
      <c r="O405" s="62"/>
      <c r="P405" s="63"/>
      <c r="Q405" s="63"/>
      <c r="R405" s="46"/>
      <c r="S405" s="46"/>
      <c r="T405" s="62"/>
      <c r="U405" s="62"/>
      <c r="V405" s="62"/>
      <c r="W405" s="62"/>
      <c r="X405" s="62"/>
      <c r="Y405" s="62"/>
      <c r="Z405" s="62"/>
      <c r="AA405" s="52"/>
      <c r="AB405" s="16"/>
      <c r="AC405" s="16"/>
      <c r="AD405" s="16"/>
      <c r="AE405" s="16"/>
    </row>
    <row r="406" spans="1:31" x14ac:dyDescent="0.2">
      <c r="A406" s="13"/>
      <c r="B406" s="3"/>
      <c r="C406" s="1"/>
      <c r="D406" s="2"/>
      <c r="E406" s="3"/>
      <c r="F406" s="3"/>
      <c r="G406" s="7"/>
      <c r="H406" s="42"/>
      <c r="I406" s="42"/>
      <c r="J406" s="62"/>
      <c r="K406" s="62"/>
      <c r="L406" s="62"/>
      <c r="M406" s="62"/>
      <c r="N406" s="62"/>
      <c r="O406" s="62"/>
      <c r="P406" s="63"/>
      <c r="Q406" s="63"/>
      <c r="R406" s="46"/>
      <c r="S406" s="46"/>
      <c r="T406" s="62"/>
      <c r="U406" s="62"/>
      <c r="V406" s="62"/>
      <c r="W406" s="62"/>
      <c r="X406" s="62"/>
      <c r="Y406" s="62"/>
      <c r="Z406" s="62"/>
      <c r="AA406" s="52"/>
      <c r="AB406" s="16"/>
      <c r="AC406" s="16"/>
      <c r="AD406" s="16"/>
      <c r="AE406" s="16"/>
    </row>
    <row r="407" spans="1:31" x14ac:dyDescent="0.2">
      <c r="A407" s="13"/>
      <c r="B407" s="3"/>
      <c r="C407" s="2"/>
      <c r="D407" s="2"/>
      <c r="E407" s="3"/>
      <c r="F407" s="3"/>
      <c r="G407" s="7"/>
      <c r="H407" s="42"/>
      <c r="I407" s="42"/>
      <c r="J407" s="62"/>
      <c r="K407" s="62"/>
      <c r="L407" s="62"/>
      <c r="M407" s="62"/>
      <c r="N407" s="62"/>
      <c r="O407" s="62"/>
      <c r="P407" s="63"/>
      <c r="Q407" s="63"/>
      <c r="R407" s="46"/>
      <c r="S407" s="46"/>
      <c r="T407" s="62"/>
      <c r="U407" s="62"/>
      <c r="V407" s="62"/>
      <c r="W407" s="62"/>
      <c r="X407" s="62"/>
      <c r="Y407" s="62"/>
      <c r="Z407" s="62"/>
      <c r="AA407" s="52"/>
      <c r="AB407" s="16"/>
      <c r="AC407" s="16"/>
      <c r="AD407" s="16"/>
      <c r="AE407" s="16"/>
    </row>
    <row r="408" spans="1:31" x14ac:dyDescent="0.2">
      <c r="A408" s="13"/>
      <c r="B408" s="3"/>
      <c r="C408" s="2"/>
      <c r="D408" s="2"/>
      <c r="E408" s="3"/>
      <c r="F408" s="3"/>
      <c r="G408" s="7"/>
      <c r="H408" s="42"/>
      <c r="I408" s="41"/>
      <c r="J408" s="52"/>
      <c r="K408" s="53"/>
      <c r="L408" s="52"/>
      <c r="M408" s="53"/>
      <c r="N408" s="52"/>
      <c r="O408" s="53"/>
      <c r="P408" s="54"/>
      <c r="Q408" s="55"/>
      <c r="R408" s="32"/>
      <c r="S408" s="32"/>
      <c r="T408" s="52"/>
      <c r="U408" s="53"/>
      <c r="V408" s="52"/>
      <c r="W408" s="53"/>
      <c r="X408" s="52"/>
      <c r="Y408" s="53"/>
      <c r="Z408" s="52"/>
      <c r="AA408" s="129"/>
      <c r="AB408" s="16"/>
      <c r="AC408" s="16"/>
      <c r="AD408" s="16"/>
      <c r="AE408" s="16"/>
    </row>
    <row r="409" spans="1:31" x14ac:dyDescent="0.2">
      <c r="A409" s="13"/>
      <c r="B409" s="3"/>
      <c r="C409" s="2"/>
      <c r="D409" s="2"/>
      <c r="E409" s="3"/>
      <c r="F409" s="3"/>
      <c r="G409" s="7"/>
      <c r="H409" s="40"/>
      <c r="I409" s="42"/>
      <c r="J409" s="62"/>
      <c r="K409" s="62"/>
      <c r="L409" s="62"/>
      <c r="M409" s="62"/>
      <c r="N409" s="62"/>
      <c r="O409" s="62"/>
      <c r="P409" s="63"/>
      <c r="Q409" s="63"/>
      <c r="R409" s="46"/>
      <c r="S409" s="46"/>
      <c r="T409" s="62"/>
      <c r="U409" s="62"/>
      <c r="V409" s="62"/>
      <c r="W409" s="62"/>
      <c r="X409" s="62"/>
      <c r="Y409" s="62"/>
      <c r="Z409" s="62"/>
      <c r="AA409" s="52"/>
      <c r="AB409" s="16"/>
      <c r="AC409" s="16"/>
      <c r="AD409" s="16"/>
      <c r="AE409" s="16"/>
    </row>
    <row r="410" spans="1:31" x14ac:dyDescent="0.2">
      <c r="A410" s="13"/>
      <c r="B410" s="3"/>
      <c r="C410" s="2"/>
      <c r="D410" s="2"/>
      <c r="E410" s="3"/>
      <c r="F410" s="3"/>
      <c r="G410" s="7"/>
      <c r="H410" s="42"/>
      <c r="I410" s="42"/>
      <c r="J410" s="62"/>
      <c r="K410" s="62"/>
      <c r="L410" s="62"/>
      <c r="M410" s="62"/>
      <c r="N410" s="62"/>
      <c r="O410" s="62"/>
      <c r="P410" s="63"/>
      <c r="Q410" s="63"/>
      <c r="R410" s="46"/>
      <c r="S410" s="46"/>
      <c r="T410" s="62"/>
      <c r="U410" s="62"/>
      <c r="V410" s="62"/>
      <c r="W410" s="62"/>
      <c r="X410" s="62"/>
      <c r="Y410" s="62"/>
      <c r="Z410" s="62"/>
      <c r="AA410" s="52"/>
      <c r="AB410" s="16"/>
      <c r="AC410" s="16"/>
      <c r="AD410" s="16"/>
      <c r="AE410" s="16"/>
    </row>
    <row r="411" spans="1:31" x14ac:dyDescent="0.2">
      <c r="A411" s="13"/>
      <c r="B411" s="3"/>
      <c r="C411" s="2"/>
      <c r="D411" s="2"/>
      <c r="E411" s="3"/>
      <c r="F411" s="3"/>
      <c r="G411" s="7"/>
      <c r="H411" s="42"/>
      <c r="I411" s="42"/>
      <c r="J411" s="62"/>
      <c r="K411" s="62"/>
      <c r="L411" s="62"/>
      <c r="M411" s="62"/>
      <c r="N411" s="62"/>
      <c r="O411" s="62"/>
      <c r="P411" s="63"/>
      <c r="Q411" s="63"/>
      <c r="R411" s="46"/>
      <c r="S411" s="46"/>
      <c r="T411" s="62"/>
      <c r="U411" s="62"/>
      <c r="V411" s="62"/>
      <c r="W411" s="62"/>
      <c r="X411" s="62"/>
      <c r="Y411" s="62"/>
      <c r="Z411" s="62"/>
      <c r="AA411" s="52"/>
      <c r="AB411" s="16"/>
      <c r="AC411" s="16"/>
      <c r="AD411" s="16"/>
      <c r="AE411" s="16"/>
    </row>
    <row r="412" spans="1:31" x14ac:dyDescent="0.2">
      <c r="A412" s="13"/>
      <c r="B412" s="3"/>
      <c r="C412" s="2"/>
      <c r="D412" s="2"/>
      <c r="E412" s="3"/>
      <c r="F412" s="3"/>
      <c r="G412" s="7"/>
      <c r="H412" s="42"/>
      <c r="I412" s="42"/>
      <c r="J412" s="62"/>
      <c r="K412" s="62"/>
      <c r="L412" s="62"/>
      <c r="M412" s="62"/>
      <c r="N412" s="62"/>
      <c r="O412" s="62"/>
      <c r="P412" s="63"/>
      <c r="Q412" s="63"/>
      <c r="R412" s="46"/>
      <c r="S412" s="46"/>
      <c r="T412" s="62"/>
      <c r="U412" s="62"/>
      <c r="V412" s="62"/>
      <c r="W412" s="62"/>
      <c r="X412" s="62"/>
      <c r="Y412" s="62"/>
      <c r="Z412" s="62"/>
      <c r="AA412" s="52"/>
      <c r="AB412" s="16"/>
      <c r="AC412" s="16"/>
      <c r="AD412" s="16"/>
      <c r="AE412" s="16"/>
    </row>
    <row r="413" spans="1:31" x14ac:dyDescent="0.2">
      <c r="A413" s="13"/>
      <c r="B413" s="3"/>
      <c r="C413" s="2"/>
      <c r="D413" s="2"/>
      <c r="E413" s="3"/>
      <c r="F413" s="3"/>
      <c r="G413" s="7"/>
      <c r="H413" s="42"/>
      <c r="I413" s="42"/>
      <c r="J413" s="62"/>
      <c r="K413" s="62"/>
      <c r="L413" s="62"/>
      <c r="M413" s="62"/>
      <c r="N413" s="62"/>
      <c r="O413" s="62"/>
      <c r="P413" s="63"/>
      <c r="Q413" s="63"/>
      <c r="R413" s="46"/>
      <c r="S413" s="46"/>
      <c r="T413" s="62"/>
      <c r="U413" s="62"/>
      <c r="V413" s="62"/>
      <c r="W413" s="62"/>
      <c r="X413" s="62"/>
      <c r="Y413" s="62"/>
      <c r="Z413" s="62"/>
      <c r="AA413" s="52"/>
      <c r="AB413" s="16"/>
      <c r="AC413" s="16"/>
      <c r="AD413" s="16"/>
      <c r="AE413" s="16"/>
    </row>
    <row r="414" spans="1:31" x14ac:dyDescent="0.2">
      <c r="A414" s="13"/>
      <c r="B414" s="3"/>
      <c r="C414" s="2"/>
      <c r="D414" s="2"/>
      <c r="E414" s="3"/>
      <c r="F414" s="3"/>
      <c r="G414" s="7"/>
      <c r="H414" s="42"/>
      <c r="I414" s="42"/>
      <c r="J414" s="62"/>
      <c r="K414" s="62"/>
      <c r="L414" s="62"/>
      <c r="M414" s="62"/>
      <c r="N414" s="62"/>
      <c r="O414" s="62"/>
      <c r="P414" s="63"/>
      <c r="Q414" s="63"/>
      <c r="R414" s="46"/>
      <c r="S414" s="46"/>
      <c r="T414" s="62"/>
      <c r="U414" s="62"/>
      <c r="V414" s="62"/>
      <c r="W414" s="62"/>
      <c r="X414" s="62"/>
      <c r="Y414" s="62"/>
      <c r="Z414" s="62"/>
      <c r="AA414" s="52"/>
      <c r="AB414" s="16"/>
      <c r="AC414" s="16"/>
      <c r="AD414" s="16"/>
      <c r="AE414" s="16"/>
    </row>
    <row r="415" spans="1:31" x14ac:dyDescent="0.2">
      <c r="A415" s="13"/>
      <c r="B415" s="3"/>
      <c r="C415" s="2"/>
      <c r="D415" s="2"/>
      <c r="E415" s="3"/>
      <c r="F415" s="3"/>
      <c r="G415" s="7"/>
      <c r="H415" s="42"/>
      <c r="I415" s="42"/>
      <c r="J415" s="62"/>
      <c r="K415" s="62"/>
      <c r="L415" s="62"/>
      <c r="M415" s="62"/>
      <c r="N415" s="62"/>
      <c r="O415" s="62"/>
      <c r="P415" s="63"/>
      <c r="Q415" s="63"/>
      <c r="R415" s="46"/>
      <c r="S415" s="46"/>
      <c r="T415" s="62"/>
      <c r="U415" s="62"/>
      <c r="V415" s="62"/>
      <c r="W415" s="62"/>
      <c r="X415" s="62"/>
      <c r="Y415" s="62"/>
      <c r="Z415" s="62"/>
      <c r="AA415" s="52"/>
      <c r="AB415" s="16"/>
      <c r="AC415" s="16"/>
      <c r="AD415" s="16"/>
      <c r="AE415" s="16"/>
    </row>
    <row r="416" spans="1:31" x14ac:dyDescent="0.2">
      <c r="A416" s="13"/>
      <c r="B416" s="3"/>
      <c r="C416" s="2"/>
      <c r="D416" s="2"/>
      <c r="E416" s="3"/>
      <c r="F416" s="3"/>
      <c r="G416" s="7"/>
      <c r="H416" s="18"/>
      <c r="I416" s="18"/>
      <c r="J416" s="62"/>
      <c r="K416" s="62"/>
      <c r="L416" s="62"/>
      <c r="M416" s="62"/>
      <c r="N416" s="62"/>
      <c r="O416" s="62"/>
      <c r="P416" s="63"/>
      <c r="Q416" s="63"/>
      <c r="R416" s="25"/>
      <c r="S416" s="25"/>
      <c r="T416" s="60"/>
      <c r="U416" s="60"/>
      <c r="V416" s="60"/>
      <c r="W416" s="60"/>
      <c r="X416" s="60"/>
      <c r="Y416" s="60"/>
      <c r="Z416" s="60"/>
      <c r="AA416" s="61"/>
      <c r="AB416" s="24"/>
      <c r="AC416" s="24"/>
      <c r="AD416" s="24"/>
      <c r="AE416" s="24"/>
    </row>
    <row r="417" spans="1:31" x14ac:dyDescent="0.2">
      <c r="A417" s="13"/>
      <c r="B417" s="3"/>
      <c r="C417" s="2"/>
      <c r="D417" s="2"/>
      <c r="E417" s="3"/>
      <c r="F417" s="3"/>
      <c r="G417" s="7"/>
      <c r="H417" s="18"/>
      <c r="I417" s="18"/>
      <c r="J417" s="62"/>
      <c r="K417" s="62"/>
      <c r="L417" s="62"/>
      <c r="M417" s="62"/>
      <c r="N417" s="62"/>
      <c r="O417" s="62"/>
      <c r="P417" s="63"/>
      <c r="Q417" s="63"/>
      <c r="R417" s="25"/>
      <c r="S417" s="25"/>
      <c r="T417" s="60"/>
      <c r="U417" s="60"/>
      <c r="V417" s="60"/>
      <c r="W417" s="60"/>
      <c r="X417" s="60"/>
      <c r="Y417" s="60"/>
      <c r="Z417" s="60"/>
      <c r="AA417" s="61"/>
      <c r="AB417" s="24"/>
      <c r="AC417" s="24"/>
      <c r="AD417" s="24"/>
      <c r="AE417" s="24"/>
    </row>
    <row r="418" spans="1:31" x14ac:dyDescent="0.2">
      <c r="A418" s="13"/>
      <c r="B418" s="3"/>
      <c r="C418" s="2"/>
      <c r="D418" s="2"/>
      <c r="E418" s="3"/>
      <c r="F418" s="3"/>
      <c r="G418" s="7"/>
      <c r="H418" s="18"/>
      <c r="I418" s="18"/>
      <c r="J418" s="62"/>
      <c r="K418" s="62"/>
      <c r="L418" s="62"/>
      <c r="M418" s="62"/>
      <c r="N418" s="62"/>
      <c r="O418" s="62"/>
      <c r="P418" s="63"/>
      <c r="Q418" s="63"/>
      <c r="R418" s="25"/>
      <c r="S418" s="25"/>
      <c r="T418" s="60"/>
      <c r="U418" s="60"/>
      <c r="V418" s="60"/>
      <c r="W418" s="60"/>
      <c r="X418" s="60"/>
      <c r="Y418" s="60"/>
      <c r="Z418" s="60"/>
      <c r="AA418" s="61"/>
      <c r="AB418" s="24"/>
      <c r="AC418" s="24"/>
      <c r="AD418" s="24"/>
      <c r="AE418" s="24"/>
    </row>
    <row r="419" spans="1:31" x14ac:dyDescent="0.2">
      <c r="A419" s="13"/>
      <c r="B419" s="3"/>
      <c r="C419" s="2"/>
      <c r="D419" s="2"/>
      <c r="E419" s="3"/>
      <c r="F419" s="3"/>
      <c r="G419" s="7"/>
      <c r="H419" s="18"/>
      <c r="I419" s="18"/>
      <c r="J419" s="62"/>
      <c r="K419" s="62"/>
      <c r="L419" s="62"/>
      <c r="M419" s="62"/>
      <c r="N419" s="62"/>
      <c r="O419" s="62"/>
      <c r="P419" s="63"/>
      <c r="Q419" s="63"/>
      <c r="R419" s="25"/>
      <c r="S419" s="25"/>
      <c r="T419" s="60"/>
      <c r="U419" s="60"/>
      <c r="V419" s="60"/>
      <c r="W419" s="60"/>
      <c r="X419" s="60"/>
      <c r="Y419" s="60"/>
      <c r="Z419" s="60"/>
      <c r="AA419" s="61"/>
      <c r="AB419" s="24"/>
      <c r="AC419" s="24"/>
      <c r="AD419" s="24"/>
      <c r="AE419" s="24"/>
    </row>
    <row r="420" spans="1:31" x14ac:dyDescent="0.2">
      <c r="A420" s="13"/>
      <c r="B420" s="3"/>
      <c r="C420" s="2"/>
      <c r="D420" s="2"/>
      <c r="E420" s="3"/>
      <c r="F420" s="3"/>
      <c r="G420" s="7"/>
      <c r="H420" s="18"/>
      <c r="I420" s="18"/>
      <c r="J420" s="62"/>
      <c r="K420" s="62"/>
      <c r="L420" s="62"/>
      <c r="M420" s="62"/>
      <c r="N420" s="62"/>
      <c r="O420" s="62"/>
      <c r="P420" s="63"/>
      <c r="Q420" s="63"/>
      <c r="R420" s="25"/>
      <c r="S420" s="25"/>
      <c r="T420" s="60"/>
      <c r="U420" s="60"/>
      <c r="V420" s="60"/>
      <c r="W420" s="60"/>
      <c r="X420" s="60"/>
      <c r="Y420" s="60"/>
      <c r="Z420" s="60"/>
      <c r="AA420" s="61"/>
      <c r="AB420" s="24"/>
      <c r="AC420" s="24"/>
      <c r="AD420" s="24"/>
      <c r="AE420" s="24"/>
    </row>
    <row r="421" spans="1:31" x14ac:dyDescent="0.2">
      <c r="A421" s="13"/>
      <c r="B421" s="3"/>
      <c r="C421" s="2"/>
      <c r="D421" s="2"/>
      <c r="E421" s="3"/>
      <c r="F421" s="3"/>
      <c r="G421" s="7"/>
      <c r="H421" s="18"/>
      <c r="I421" s="18"/>
      <c r="J421" s="62"/>
      <c r="K421" s="62"/>
      <c r="L421" s="62"/>
      <c r="M421" s="62"/>
      <c r="N421" s="60"/>
      <c r="O421" s="60"/>
      <c r="P421" s="63"/>
      <c r="Q421" s="63"/>
      <c r="R421" s="25"/>
      <c r="S421" s="25"/>
      <c r="T421" s="60"/>
      <c r="U421" s="60"/>
      <c r="V421" s="60"/>
      <c r="W421" s="60"/>
      <c r="X421" s="60"/>
      <c r="Y421" s="60"/>
      <c r="Z421" s="60"/>
      <c r="AA421" s="61"/>
      <c r="AB421" s="24"/>
      <c r="AC421" s="24"/>
      <c r="AD421" s="24"/>
      <c r="AE421" s="24"/>
    </row>
    <row r="422" spans="1:31" x14ac:dyDescent="0.2">
      <c r="A422" s="13"/>
      <c r="B422" s="3"/>
      <c r="C422" s="2"/>
      <c r="D422" s="2"/>
      <c r="E422" s="3"/>
      <c r="F422" s="3"/>
      <c r="G422" s="7"/>
      <c r="H422" s="18"/>
      <c r="I422" s="18"/>
      <c r="J422" s="62"/>
      <c r="K422" s="62"/>
      <c r="L422" s="62"/>
      <c r="M422" s="62"/>
      <c r="N422" s="62"/>
      <c r="O422" s="62"/>
      <c r="P422" s="63"/>
      <c r="Q422" s="63"/>
      <c r="R422" s="25"/>
      <c r="S422" s="25"/>
      <c r="T422" s="60"/>
      <c r="U422" s="60"/>
      <c r="V422" s="60"/>
      <c r="W422" s="60"/>
      <c r="X422" s="60"/>
      <c r="Y422" s="60"/>
      <c r="Z422" s="60"/>
      <c r="AA422" s="61"/>
      <c r="AB422" s="24"/>
      <c r="AC422" s="24"/>
      <c r="AD422" s="24"/>
      <c r="AE422" s="24"/>
    </row>
    <row r="423" spans="1:31" x14ac:dyDescent="0.2">
      <c r="A423" s="13"/>
      <c r="B423" s="3"/>
      <c r="C423" s="1"/>
      <c r="D423" s="2"/>
      <c r="E423" s="3"/>
      <c r="F423" s="3"/>
      <c r="G423" s="7"/>
      <c r="H423" s="18"/>
      <c r="I423" s="18"/>
      <c r="J423" s="62"/>
      <c r="K423" s="62"/>
      <c r="L423" s="62"/>
      <c r="M423" s="62"/>
      <c r="N423" s="62"/>
      <c r="O423" s="62"/>
      <c r="P423" s="63"/>
      <c r="Q423" s="63"/>
      <c r="R423" s="25"/>
      <c r="S423" s="25"/>
      <c r="T423" s="60"/>
      <c r="U423" s="60"/>
      <c r="V423" s="60"/>
      <c r="W423" s="60"/>
      <c r="X423" s="60"/>
      <c r="Y423" s="60"/>
      <c r="Z423" s="60"/>
      <c r="AA423" s="61"/>
      <c r="AB423" s="24"/>
      <c r="AC423" s="24"/>
      <c r="AD423" s="24"/>
      <c r="AE423" s="24"/>
    </row>
    <row r="424" spans="1:31" x14ac:dyDescent="0.2">
      <c r="A424" s="13"/>
      <c r="B424" s="3"/>
      <c r="C424" s="2"/>
      <c r="D424" s="2"/>
      <c r="E424" s="3"/>
      <c r="F424" s="3"/>
      <c r="G424" s="5"/>
      <c r="H424" s="50"/>
      <c r="I424" s="51"/>
      <c r="J424" s="50"/>
      <c r="K424" s="51"/>
      <c r="L424" s="52"/>
      <c r="M424" s="53"/>
      <c r="N424" s="52"/>
      <c r="O424" s="53"/>
      <c r="P424" s="54"/>
      <c r="Q424" s="55"/>
      <c r="R424" s="32"/>
      <c r="S424" s="32"/>
      <c r="T424" s="47"/>
      <c r="U424" s="49"/>
      <c r="V424" s="64"/>
      <c r="W424" s="65"/>
      <c r="X424" s="47"/>
      <c r="Y424" s="49"/>
      <c r="Z424" s="47"/>
      <c r="AA424" s="48"/>
      <c r="AB424" s="24"/>
      <c r="AC424" s="24"/>
      <c r="AD424" s="24"/>
      <c r="AE424" s="24"/>
    </row>
    <row r="425" spans="1:31" x14ac:dyDescent="0.2">
      <c r="A425" s="13"/>
      <c r="B425" s="3"/>
      <c r="C425" s="2"/>
      <c r="D425" s="2"/>
      <c r="E425" s="3"/>
      <c r="F425" s="3"/>
      <c r="G425" s="5"/>
      <c r="H425" s="50"/>
      <c r="I425" s="51"/>
      <c r="J425" s="50"/>
      <c r="K425" s="51"/>
      <c r="L425" s="52"/>
      <c r="M425" s="53"/>
      <c r="N425" s="52"/>
      <c r="O425" s="53"/>
      <c r="P425" s="54"/>
      <c r="Q425" s="55"/>
      <c r="R425" s="32"/>
      <c r="S425" s="32"/>
      <c r="T425" s="47"/>
      <c r="U425" s="49"/>
      <c r="V425" s="64"/>
      <c r="W425" s="65"/>
      <c r="X425" s="47"/>
      <c r="Y425" s="49"/>
      <c r="Z425" s="47"/>
      <c r="AA425" s="48"/>
      <c r="AB425" s="24"/>
      <c r="AC425" s="24"/>
      <c r="AD425" s="24"/>
      <c r="AE425" s="24"/>
    </row>
    <row r="426" spans="1:31" x14ac:dyDescent="0.2">
      <c r="A426" s="13"/>
      <c r="B426" s="3"/>
      <c r="C426" s="2"/>
      <c r="D426" s="2"/>
      <c r="E426" s="3"/>
      <c r="F426" s="3"/>
      <c r="G426" s="5"/>
      <c r="H426" s="50"/>
      <c r="I426" s="51"/>
      <c r="J426" s="50"/>
      <c r="K426" s="51"/>
      <c r="L426" s="52"/>
      <c r="M426" s="53"/>
      <c r="N426" s="52"/>
      <c r="O426" s="53"/>
      <c r="P426" s="54"/>
      <c r="Q426" s="55"/>
      <c r="R426" s="32"/>
      <c r="S426" s="32"/>
      <c r="T426" s="47"/>
      <c r="U426" s="49"/>
      <c r="V426" s="64"/>
      <c r="W426" s="65"/>
      <c r="X426" s="47"/>
      <c r="Y426" s="49"/>
      <c r="Z426" s="47"/>
      <c r="AA426" s="48"/>
      <c r="AB426" s="24"/>
      <c r="AC426" s="24"/>
      <c r="AD426" s="24"/>
      <c r="AE426" s="24"/>
    </row>
    <row r="427" spans="1:31" x14ac:dyDescent="0.2">
      <c r="A427" s="13"/>
      <c r="B427" s="3"/>
      <c r="C427" s="2"/>
      <c r="D427" s="2"/>
      <c r="E427" s="3"/>
      <c r="F427" s="3"/>
      <c r="G427" s="5"/>
      <c r="H427" s="50"/>
      <c r="I427" s="51"/>
      <c r="J427" s="50"/>
      <c r="K427" s="51"/>
      <c r="L427" s="52"/>
      <c r="M427" s="53"/>
      <c r="N427" s="52"/>
      <c r="O427" s="53"/>
      <c r="P427" s="54"/>
      <c r="Q427" s="55"/>
      <c r="R427" s="32"/>
      <c r="S427" s="32"/>
      <c r="T427" s="47"/>
      <c r="U427" s="49"/>
      <c r="V427" s="64"/>
      <c r="W427" s="65"/>
      <c r="X427" s="47"/>
      <c r="Y427" s="49"/>
      <c r="Z427" s="47"/>
      <c r="AA427" s="49"/>
    </row>
    <row r="428" spans="1:31" x14ac:dyDescent="0.2">
      <c r="A428" s="13"/>
      <c r="B428" s="3"/>
      <c r="C428" s="2"/>
      <c r="D428" s="2"/>
      <c r="E428" s="3"/>
      <c r="F428" s="3"/>
      <c r="G428" s="5"/>
      <c r="H428" s="50"/>
      <c r="I428" s="51"/>
      <c r="J428" s="50"/>
      <c r="K428" s="51"/>
      <c r="L428" s="52"/>
      <c r="M428" s="53"/>
      <c r="N428" s="52"/>
      <c r="O428" s="53"/>
      <c r="P428" s="54"/>
      <c r="Q428" s="55"/>
      <c r="R428" s="32"/>
      <c r="S428" s="32"/>
      <c r="T428" s="47"/>
      <c r="U428" s="49"/>
      <c r="V428" s="64"/>
      <c r="W428" s="65"/>
      <c r="X428" s="47"/>
      <c r="Y428" s="49"/>
      <c r="Z428" s="47"/>
      <c r="AA428" s="49"/>
    </row>
    <row r="429" spans="1:31" x14ac:dyDescent="0.2">
      <c r="A429" s="13"/>
      <c r="B429" s="3"/>
      <c r="C429" s="2"/>
      <c r="D429" s="2"/>
      <c r="E429" s="3"/>
      <c r="F429" s="3"/>
      <c r="G429" s="5"/>
      <c r="H429" s="50"/>
      <c r="I429" s="51"/>
      <c r="J429" s="50"/>
      <c r="K429" s="51"/>
      <c r="L429" s="52"/>
      <c r="M429" s="53"/>
      <c r="N429" s="52"/>
      <c r="O429" s="53"/>
      <c r="P429" s="54"/>
      <c r="Q429" s="55"/>
      <c r="R429" s="32"/>
      <c r="S429" s="32"/>
      <c r="T429" s="47"/>
      <c r="U429" s="49"/>
      <c r="V429" s="64"/>
      <c r="W429" s="65"/>
      <c r="X429" s="47"/>
      <c r="Y429" s="49"/>
      <c r="Z429" s="47"/>
      <c r="AA429" s="49"/>
    </row>
    <row r="430" spans="1:31" x14ac:dyDescent="0.2">
      <c r="A430" s="13"/>
      <c r="B430" s="3"/>
      <c r="C430" s="2"/>
      <c r="D430" s="2"/>
      <c r="E430" s="3"/>
      <c r="F430" s="3"/>
      <c r="G430" s="5"/>
      <c r="H430" s="50"/>
      <c r="I430" s="51"/>
      <c r="J430" s="50"/>
      <c r="K430" s="51"/>
      <c r="L430" s="52"/>
      <c r="M430" s="53"/>
      <c r="N430" s="52"/>
      <c r="O430" s="53"/>
      <c r="P430" s="54"/>
      <c r="Q430" s="55"/>
      <c r="R430" s="32"/>
      <c r="S430" s="32"/>
      <c r="T430" s="47"/>
      <c r="U430" s="49"/>
      <c r="V430" s="64"/>
      <c r="W430" s="65"/>
      <c r="X430" s="47"/>
      <c r="Y430" s="49"/>
      <c r="Z430" s="47"/>
      <c r="AA430" s="49"/>
    </row>
    <row r="431" spans="1:31" x14ac:dyDescent="0.2">
      <c r="A431" s="13"/>
      <c r="B431" s="3"/>
      <c r="C431" s="2"/>
      <c r="D431" s="2"/>
      <c r="E431" s="3"/>
      <c r="F431" s="3"/>
      <c r="G431" s="5"/>
      <c r="H431" s="50"/>
      <c r="I431" s="51"/>
      <c r="J431" s="50"/>
      <c r="K431" s="51"/>
      <c r="L431" s="52"/>
      <c r="M431" s="53"/>
      <c r="N431" s="52"/>
      <c r="O431" s="53"/>
      <c r="P431" s="54"/>
      <c r="Q431" s="55"/>
      <c r="R431" s="32"/>
      <c r="S431" s="32"/>
      <c r="T431" s="47"/>
      <c r="U431" s="49"/>
      <c r="V431" s="64"/>
      <c r="W431" s="65"/>
      <c r="X431" s="47"/>
      <c r="Y431" s="49"/>
      <c r="Z431" s="47"/>
      <c r="AA431" s="49"/>
    </row>
  </sheetData>
  <sheetProtection algorithmName="SHA-512" hashValue="JC5npHj7m6PgKbU09woyfZnQmfNmrD/izJOCfuXzdyetHwuPCf1HWZeVBfWFEYAthzFxg+rR1ptvZa2btyO4cg==" saltValue="or+qB9rwISAiVi/MlfgIEw==" spinCount="100000" sheet="1" objects="1" scenarios="1"/>
  <mergeCells count="3787">
    <mergeCell ref="H30:I30"/>
    <mergeCell ref="J30:K30"/>
    <mergeCell ref="L30:M30"/>
    <mergeCell ref="N30:O30"/>
    <mergeCell ref="P30:Q30"/>
    <mergeCell ref="T30:U30"/>
    <mergeCell ref="V30:W30"/>
    <mergeCell ref="X30:Y30"/>
    <mergeCell ref="Z30:AA30"/>
    <mergeCell ref="V216:W216"/>
    <mergeCell ref="X216:Y216"/>
    <mergeCell ref="Z216:AA216"/>
    <mergeCell ref="H216:I216"/>
    <mergeCell ref="J216:K216"/>
    <mergeCell ref="L216:M216"/>
    <mergeCell ref="N216:O216"/>
    <mergeCell ref="P216:Q216"/>
    <mergeCell ref="T216:U216"/>
    <mergeCell ref="Z161:AA161"/>
    <mergeCell ref="H162:I162"/>
    <mergeCell ref="J162:K162"/>
    <mergeCell ref="L162:M162"/>
    <mergeCell ref="N162:O162"/>
    <mergeCell ref="P162:Q162"/>
    <mergeCell ref="T162:U162"/>
    <mergeCell ref="X162:Y162"/>
    <mergeCell ref="Z162:AA162"/>
    <mergeCell ref="H31:I31"/>
    <mergeCell ref="J31:K31"/>
    <mergeCell ref="L31:M31"/>
    <mergeCell ref="N31:O31"/>
    <mergeCell ref="P31:Q31"/>
    <mergeCell ref="T31:U31"/>
    <mergeCell ref="V31:W31"/>
    <mergeCell ref="X31:Y31"/>
    <mergeCell ref="Z31:AA31"/>
    <mergeCell ref="V245:W245"/>
    <mergeCell ref="X245:Y245"/>
    <mergeCell ref="Z245:AA245"/>
    <mergeCell ref="H246:I246"/>
    <mergeCell ref="J246:K246"/>
    <mergeCell ref="L246:M246"/>
    <mergeCell ref="N246:O246"/>
    <mergeCell ref="P246:Q246"/>
    <mergeCell ref="T246:U246"/>
    <mergeCell ref="V246:W246"/>
    <mergeCell ref="X246:Y246"/>
    <mergeCell ref="H125:I125"/>
    <mergeCell ref="J125:K125"/>
    <mergeCell ref="L125:M125"/>
    <mergeCell ref="N125:O125"/>
    <mergeCell ref="P125:Q125"/>
    <mergeCell ref="T125:U125"/>
    <mergeCell ref="X125:Y125"/>
    <mergeCell ref="H161:I161"/>
    <mergeCell ref="Z125:AA125"/>
    <mergeCell ref="H160:I160"/>
    <mergeCell ref="J160:K160"/>
    <mergeCell ref="L160:M160"/>
    <mergeCell ref="N160:O160"/>
    <mergeCell ref="P160:Q160"/>
    <mergeCell ref="T160:U160"/>
    <mergeCell ref="V160:W160"/>
    <mergeCell ref="X160:Y160"/>
    <mergeCell ref="Z160:AA160"/>
    <mergeCell ref="P161:Q161"/>
    <mergeCell ref="T161:U161"/>
    <mergeCell ref="V161:W161"/>
    <mergeCell ref="AP174:AQ174"/>
    <mergeCell ref="AR174:AS174"/>
    <mergeCell ref="AT174:AU174"/>
    <mergeCell ref="AV174:AW174"/>
    <mergeCell ref="Z180:AA180"/>
    <mergeCell ref="AD174:AE174"/>
    <mergeCell ref="AF174:AG174"/>
    <mergeCell ref="AH174:AI174"/>
    <mergeCell ref="AJ174:AK174"/>
    <mergeCell ref="AL174:AM174"/>
    <mergeCell ref="Z323:AA323"/>
    <mergeCell ref="V173:W173"/>
    <mergeCell ref="X173:Y173"/>
    <mergeCell ref="Z173:AA173"/>
    <mergeCell ref="H323:I323"/>
    <mergeCell ref="J323:K323"/>
    <mergeCell ref="L323:M323"/>
    <mergeCell ref="N323:O323"/>
    <mergeCell ref="P323:Q323"/>
    <mergeCell ref="Z242:AA242"/>
    <mergeCell ref="H242:I242"/>
    <mergeCell ref="J242:K242"/>
    <mergeCell ref="L242:M242"/>
    <mergeCell ref="N242:O242"/>
    <mergeCell ref="P242:Q242"/>
    <mergeCell ref="T242:U242"/>
    <mergeCell ref="V242:W242"/>
    <mergeCell ref="X242:Y242"/>
    <mergeCell ref="X243:Y243"/>
    <mergeCell ref="Z243:AA243"/>
    <mergeCell ref="H244:I244"/>
    <mergeCell ref="J244:K244"/>
    <mergeCell ref="J276:K276"/>
    <mergeCell ref="L276:M276"/>
    <mergeCell ref="N276:O276"/>
    <mergeCell ref="P276:Q276"/>
    <mergeCell ref="T276:U276"/>
    <mergeCell ref="X276:Y276"/>
    <mergeCell ref="H277:I277"/>
    <mergeCell ref="J277:K277"/>
    <mergeCell ref="L277:M277"/>
    <mergeCell ref="N277:O277"/>
    <mergeCell ref="P277:Q277"/>
    <mergeCell ref="X277:Y277"/>
    <mergeCell ref="Z277:AA277"/>
    <mergeCell ref="V276:W276"/>
    <mergeCell ref="H180:I180"/>
    <mergeCell ref="J180:K180"/>
    <mergeCell ref="L180:M180"/>
    <mergeCell ref="N180:O180"/>
    <mergeCell ref="P180:Q180"/>
    <mergeCell ref="T180:U180"/>
    <mergeCell ref="T243:U243"/>
    <mergeCell ref="V243:W243"/>
    <mergeCell ref="L244:M244"/>
    <mergeCell ref="N244:O244"/>
    <mergeCell ref="P244:Q244"/>
    <mergeCell ref="T244:U244"/>
    <mergeCell ref="V244:W244"/>
    <mergeCell ref="X244:Y244"/>
    <mergeCell ref="Z244:AA244"/>
    <mergeCell ref="H245:I245"/>
    <mergeCell ref="J245:K245"/>
    <mergeCell ref="L245:M245"/>
    <mergeCell ref="P28:Q28"/>
    <mergeCell ref="T28:U28"/>
    <mergeCell ref="V28:W28"/>
    <mergeCell ref="X28:Y28"/>
    <mergeCell ref="Z28:AA28"/>
    <mergeCell ref="H112:I112"/>
    <mergeCell ref="J112:K112"/>
    <mergeCell ref="L112:M112"/>
    <mergeCell ref="N112:O112"/>
    <mergeCell ref="P112:Q112"/>
    <mergeCell ref="T112:U112"/>
    <mergeCell ref="X112:Y112"/>
    <mergeCell ref="Z112:AA112"/>
    <mergeCell ref="H273:I273"/>
    <mergeCell ref="J273:K273"/>
    <mergeCell ref="L273:M273"/>
    <mergeCell ref="N273:O273"/>
    <mergeCell ref="P273:Q273"/>
    <mergeCell ref="T273:U273"/>
    <mergeCell ref="V273:W273"/>
    <mergeCell ref="X273:Y273"/>
    <mergeCell ref="H173:I173"/>
    <mergeCell ref="J173:K173"/>
    <mergeCell ref="L173:M173"/>
    <mergeCell ref="N173:O173"/>
    <mergeCell ref="P173:Q173"/>
    <mergeCell ref="T173:U173"/>
    <mergeCell ref="N86:O86"/>
    <mergeCell ref="P86:Q86"/>
    <mergeCell ref="T86:U86"/>
    <mergeCell ref="V86:W86"/>
    <mergeCell ref="X86:Y86"/>
    <mergeCell ref="J274:K274"/>
    <mergeCell ref="L274:M274"/>
    <mergeCell ref="N274:O274"/>
    <mergeCell ref="P274:Q274"/>
    <mergeCell ref="Z336:AA336"/>
    <mergeCell ref="H121:I121"/>
    <mergeCell ref="J121:K121"/>
    <mergeCell ref="L121:M121"/>
    <mergeCell ref="N121:O121"/>
    <mergeCell ref="P121:Q121"/>
    <mergeCell ref="T121:U121"/>
    <mergeCell ref="V121:W121"/>
    <mergeCell ref="X121:Y121"/>
    <mergeCell ref="Z121:AA121"/>
    <mergeCell ref="H122:I122"/>
    <mergeCell ref="J122:K122"/>
    <mergeCell ref="L122:M122"/>
    <mergeCell ref="N122:O122"/>
    <mergeCell ref="P122:Q122"/>
    <mergeCell ref="T122:U122"/>
    <mergeCell ref="X122:Y122"/>
    <mergeCell ref="Z122:AA122"/>
    <mergeCell ref="H275:I275"/>
    <mergeCell ref="J275:K275"/>
    <mergeCell ref="L275:M275"/>
    <mergeCell ref="N275:O275"/>
    <mergeCell ref="P275:Q275"/>
    <mergeCell ref="T275:U275"/>
    <mergeCell ref="X275:Y275"/>
    <mergeCell ref="T277:U277"/>
    <mergeCell ref="V277:W277"/>
    <mergeCell ref="H276:I276"/>
    <mergeCell ref="H11:I11"/>
    <mergeCell ref="J11:K11"/>
    <mergeCell ref="L11:M11"/>
    <mergeCell ref="N11:O11"/>
    <mergeCell ref="P11:Q11"/>
    <mergeCell ref="T11:U11"/>
    <mergeCell ref="V11:W11"/>
    <mergeCell ref="X11:Y11"/>
    <mergeCell ref="Z11:AA11"/>
    <mergeCell ref="H85:I85"/>
    <mergeCell ref="J85:K85"/>
    <mergeCell ref="L85:M85"/>
    <mergeCell ref="N85:O85"/>
    <mergeCell ref="P85:Q85"/>
    <mergeCell ref="T85:U85"/>
    <mergeCell ref="V85:W85"/>
    <mergeCell ref="X85:Y85"/>
    <mergeCell ref="Z85:AA85"/>
    <mergeCell ref="X79:Y79"/>
    <mergeCell ref="H51:I51"/>
    <mergeCell ref="J51:K51"/>
    <mergeCell ref="L51:M51"/>
    <mergeCell ref="N51:O51"/>
    <mergeCell ref="P51:Q51"/>
    <mergeCell ref="T51:U51"/>
    <mergeCell ref="V51:W51"/>
    <mergeCell ref="X51:Y51"/>
    <mergeCell ref="Z51:AA51"/>
    <mergeCell ref="H28:I28"/>
    <mergeCell ref="J28:K28"/>
    <mergeCell ref="L28:M28"/>
    <mergeCell ref="N28:O28"/>
    <mergeCell ref="P50:Q50"/>
    <mergeCell ref="T50:U50"/>
    <mergeCell ref="X50:Y50"/>
    <mergeCell ref="Z50:AA50"/>
    <mergeCell ref="H228:I228"/>
    <mergeCell ref="J228:K228"/>
    <mergeCell ref="L228:M228"/>
    <mergeCell ref="N228:O228"/>
    <mergeCell ref="P228:Q228"/>
    <mergeCell ref="T228:U228"/>
    <mergeCell ref="V228:W228"/>
    <mergeCell ref="X228:Y228"/>
    <mergeCell ref="Z228:AA228"/>
    <mergeCell ref="H229:I229"/>
    <mergeCell ref="J229:K229"/>
    <mergeCell ref="L229:M229"/>
    <mergeCell ref="N229:O229"/>
    <mergeCell ref="P229:Q229"/>
    <mergeCell ref="T229:U229"/>
    <mergeCell ref="V229:W229"/>
    <mergeCell ref="X229:Y229"/>
    <mergeCell ref="Z229:AA229"/>
    <mergeCell ref="H172:I172"/>
    <mergeCell ref="J172:K172"/>
    <mergeCell ref="L172:M172"/>
    <mergeCell ref="N172:O172"/>
    <mergeCell ref="P172:Q172"/>
    <mergeCell ref="T172:U172"/>
    <mergeCell ref="V172:W172"/>
    <mergeCell ref="H159:I159"/>
    <mergeCell ref="Z86:AA86"/>
    <mergeCell ref="H148:I148"/>
    <mergeCell ref="H38:I38"/>
    <mergeCell ref="J38:K38"/>
    <mergeCell ref="L38:M38"/>
    <mergeCell ref="N38:O38"/>
    <mergeCell ref="P38:Q38"/>
    <mergeCell ref="T38:U38"/>
    <mergeCell ref="V38:W38"/>
    <mergeCell ref="X38:Y38"/>
    <mergeCell ref="H171:I171"/>
    <mergeCell ref="Z38:AA38"/>
    <mergeCell ref="J159:K159"/>
    <mergeCell ref="L159:M159"/>
    <mergeCell ref="N159:O159"/>
    <mergeCell ref="P159:Q159"/>
    <mergeCell ref="T159:U159"/>
    <mergeCell ref="V159:W159"/>
    <mergeCell ref="X159:Y159"/>
    <mergeCell ref="Z159:AA159"/>
    <mergeCell ref="V48:W48"/>
    <mergeCell ref="H48:I48"/>
    <mergeCell ref="J48:K48"/>
    <mergeCell ref="L48:M48"/>
    <mergeCell ref="N48:O48"/>
    <mergeCell ref="P48:Q48"/>
    <mergeCell ref="T48:U48"/>
    <mergeCell ref="X48:Y48"/>
    <mergeCell ref="Z48:AA48"/>
    <mergeCell ref="H49:I49"/>
    <mergeCell ref="J49:K49"/>
    <mergeCell ref="L49:M49"/>
    <mergeCell ref="N49:O49"/>
    <mergeCell ref="P49:Q49"/>
    <mergeCell ref="T27:U27"/>
    <mergeCell ref="V27:W27"/>
    <mergeCell ref="X27:Y27"/>
    <mergeCell ref="Z27:AA27"/>
    <mergeCell ref="H211:I211"/>
    <mergeCell ref="J211:K211"/>
    <mergeCell ref="L211:M211"/>
    <mergeCell ref="N211:O211"/>
    <mergeCell ref="P211:Q211"/>
    <mergeCell ref="T211:U211"/>
    <mergeCell ref="V209:W209"/>
    <mergeCell ref="T210:U210"/>
    <mergeCell ref="V210:W210"/>
    <mergeCell ref="T84:U84"/>
    <mergeCell ref="V211:W211"/>
    <mergeCell ref="X211:Y211"/>
    <mergeCell ref="X180:Y180"/>
    <mergeCell ref="V148:W148"/>
    <mergeCell ref="X148:Y148"/>
    <mergeCell ref="V150:W150"/>
    <mergeCell ref="Z211:AA211"/>
    <mergeCell ref="H83:I83"/>
    <mergeCell ref="J83:K83"/>
    <mergeCell ref="L83:M83"/>
    <mergeCell ref="N83:O83"/>
    <mergeCell ref="P83:Q83"/>
    <mergeCell ref="T83:U83"/>
    <mergeCell ref="J171:K171"/>
    <mergeCell ref="L171:M171"/>
    <mergeCell ref="N171:O171"/>
    <mergeCell ref="P171:Q171"/>
    <mergeCell ref="T171:U171"/>
    <mergeCell ref="H37:I37"/>
    <mergeCell ref="J37:K37"/>
    <mergeCell ref="L37:M37"/>
    <mergeCell ref="N37:O37"/>
    <mergeCell ref="P37:Q37"/>
    <mergeCell ref="T37:U37"/>
    <mergeCell ref="V37:W37"/>
    <mergeCell ref="X37:Y37"/>
    <mergeCell ref="Z37:AA37"/>
    <mergeCell ref="H10:I10"/>
    <mergeCell ref="J10:K10"/>
    <mergeCell ref="L10:M10"/>
    <mergeCell ref="N10:O10"/>
    <mergeCell ref="P10:Q10"/>
    <mergeCell ref="T10:U10"/>
    <mergeCell ref="V10:W10"/>
    <mergeCell ref="X10:Y10"/>
    <mergeCell ref="Z10:AA10"/>
    <mergeCell ref="H26:I26"/>
    <mergeCell ref="J26:K26"/>
    <mergeCell ref="L26:M26"/>
    <mergeCell ref="N26:O26"/>
    <mergeCell ref="P26:Q26"/>
    <mergeCell ref="T26:U26"/>
    <mergeCell ref="V26:W26"/>
    <mergeCell ref="X26:Y26"/>
    <mergeCell ref="Z26:AA26"/>
    <mergeCell ref="H27:I27"/>
    <mergeCell ref="J27:K27"/>
    <mergeCell ref="L27:M27"/>
    <mergeCell ref="N27:O27"/>
    <mergeCell ref="P27:Q27"/>
    <mergeCell ref="J47:K47"/>
    <mergeCell ref="L47:M47"/>
    <mergeCell ref="N47:O47"/>
    <mergeCell ref="P47:Q47"/>
    <mergeCell ref="T47:U47"/>
    <mergeCell ref="V47:W47"/>
    <mergeCell ref="X47:Y47"/>
    <mergeCell ref="Z47:AA47"/>
    <mergeCell ref="H192:I192"/>
    <mergeCell ref="J192:K192"/>
    <mergeCell ref="L192:M192"/>
    <mergeCell ref="N192:O192"/>
    <mergeCell ref="P192:Q192"/>
    <mergeCell ref="T192:U192"/>
    <mergeCell ref="V192:W192"/>
    <mergeCell ref="X192:Y192"/>
    <mergeCell ref="Z192:AA192"/>
    <mergeCell ref="H84:I84"/>
    <mergeCell ref="J84:K84"/>
    <mergeCell ref="L84:M84"/>
    <mergeCell ref="N84:O84"/>
    <mergeCell ref="P84:Q84"/>
    <mergeCell ref="H86:I86"/>
    <mergeCell ref="J86:K86"/>
    <mergeCell ref="L86:M86"/>
    <mergeCell ref="T49:U49"/>
    <mergeCell ref="V49:W49"/>
    <mergeCell ref="X49:Y49"/>
    <mergeCell ref="Z49:AA49"/>
    <mergeCell ref="H50:I50"/>
    <mergeCell ref="J50:K50"/>
    <mergeCell ref="L50:M50"/>
    <mergeCell ref="Z210:AA210"/>
    <mergeCell ref="H209:I209"/>
    <mergeCell ref="J209:K209"/>
    <mergeCell ref="L209:M209"/>
    <mergeCell ref="N209:O209"/>
    <mergeCell ref="P209:Q209"/>
    <mergeCell ref="T209:U209"/>
    <mergeCell ref="X209:Y209"/>
    <mergeCell ref="Z209:AA209"/>
    <mergeCell ref="H120:I120"/>
    <mergeCell ref="J120:K120"/>
    <mergeCell ref="L120:M120"/>
    <mergeCell ref="N120:O120"/>
    <mergeCell ref="P120:Q120"/>
    <mergeCell ref="T120:U120"/>
    <mergeCell ref="X120:Y120"/>
    <mergeCell ref="H103:I103"/>
    <mergeCell ref="Z120:AA120"/>
    <mergeCell ref="X133:Y133"/>
    <mergeCell ref="Z133:AA133"/>
    <mergeCell ref="J148:K148"/>
    <mergeCell ref="L148:M148"/>
    <mergeCell ref="N148:O148"/>
    <mergeCell ref="P148:Q148"/>
    <mergeCell ref="T148:U148"/>
    <mergeCell ref="Z148:AA148"/>
    <mergeCell ref="H149:I149"/>
    <mergeCell ref="J149:K149"/>
    <mergeCell ref="L149:M149"/>
    <mergeCell ref="N149:O149"/>
    <mergeCell ref="P149:Q149"/>
    <mergeCell ref="T149:U149"/>
    <mergeCell ref="N15:O15"/>
    <mergeCell ref="P15:Q15"/>
    <mergeCell ref="T15:U15"/>
    <mergeCell ref="L34:M34"/>
    <mergeCell ref="N34:O34"/>
    <mergeCell ref="X55:Y55"/>
    <mergeCell ref="X35:Y35"/>
    <mergeCell ref="V34:W34"/>
    <mergeCell ref="X34:Y34"/>
    <mergeCell ref="R1:S1"/>
    <mergeCell ref="H12:I12"/>
    <mergeCell ref="H13:I13"/>
    <mergeCell ref="H14:I14"/>
    <mergeCell ref="H15:I15"/>
    <mergeCell ref="H45:I45"/>
    <mergeCell ref="P34:Q34"/>
    <mergeCell ref="H210:I210"/>
    <mergeCell ref="J210:K210"/>
    <mergeCell ref="L210:M210"/>
    <mergeCell ref="N210:O210"/>
    <mergeCell ref="P210:Q210"/>
    <mergeCell ref="J133:K133"/>
    <mergeCell ref="L133:M133"/>
    <mergeCell ref="N133:O133"/>
    <mergeCell ref="P133:Q133"/>
    <mergeCell ref="X210:Y210"/>
    <mergeCell ref="J99:K99"/>
    <mergeCell ref="L99:M99"/>
    <mergeCell ref="N99:O99"/>
    <mergeCell ref="P99:Q99"/>
    <mergeCell ref="T99:U99"/>
    <mergeCell ref="V99:W99"/>
    <mergeCell ref="Z146:AA146"/>
    <mergeCell ref="H145:I145"/>
    <mergeCell ref="J145:K145"/>
    <mergeCell ref="L145:M145"/>
    <mergeCell ref="N145:O145"/>
    <mergeCell ref="P145:Q145"/>
    <mergeCell ref="T145:U145"/>
    <mergeCell ref="V145:W145"/>
    <mergeCell ref="X145:Y145"/>
    <mergeCell ref="Z145:AA145"/>
    <mergeCell ref="X144:Y144"/>
    <mergeCell ref="Z144:AA144"/>
    <mergeCell ref="H144:I144"/>
    <mergeCell ref="J144:K144"/>
    <mergeCell ref="L144:M144"/>
    <mergeCell ref="N144:O144"/>
    <mergeCell ref="P144:Q144"/>
    <mergeCell ref="T144:U144"/>
    <mergeCell ref="V144:W144"/>
    <mergeCell ref="Z153:AA153"/>
    <mergeCell ref="H152:I152"/>
    <mergeCell ref="J152:K152"/>
    <mergeCell ref="L152:M152"/>
    <mergeCell ref="N152:O152"/>
    <mergeCell ref="P152:Q152"/>
    <mergeCell ref="T152:U152"/>
    <mergeCell ref="V152:W152"/>
    <mergeCell ref="X152:Y152"/>
    <mergeCell ref="Z152:AA152"/>
    <mergeCell ref="H147:I147"/>
    <mergeCell ref="J147:K147"/>
    <mergeCell ref="L147:M147"/>
    <mergeCell ref="N147:O147"/>
    <mergeCell ref="P147:Q147"/>
    <mergeCell ref="T147:U147"/>
    <mergeCell ref="V147:W147"/>
    <mergeCell ref="X147:Y147"/>
    <mergeCell ref="Z147:AA147"/>
    <mergeCell ref="V149:W149"/>
    <mergeCell ref="X149:Y149"/>
    <mergeCell ref="Z149:AA149"/>
    <mergeCell ref="H150:I150"/>
    <mergeCell ref="J150:K150"/>
    <mergeCell ref="L150:M150"/>
    <mergeCell ref="N150:O150"/>
    <mergeCell ref="P150:Q150"/>
    <mergeCell ref="T150:U150"/>
    <mergeCell ref="X150:Y150"/>
    <mergeCell ref="Z150:AA150"/>
    <mergeCell ref="P258:Q258"/>
    <mergeCell ref="T258:U258"/>
    <mergeCell ref="V258:W258"/>
    <mergeCell ref="X258:Y258"/>
    <mergeCell ref="Z258:AA258"/>
    <mergeCell ref="H259:I259"/>
    <mergeCell ref="J259:K259"/>
    <mergeCell ref="L259:M259"/>
    <mergeCell ref="N259:O259"/>
    <mergeCell ref="P259:Q259"/>
    <mergeCell ref="T259:U259"/>
    <mergeCell ref="V259:W259"/>
    <mergeCell ref="X259:Y259"/>
    <mergeCell ref="Z259:AA259"/>
    <mergeCell ref="H260:I260"/>
    <mergeCell ref="J260:K260"/>
    <mergeCell ref="L260:M260"/>
    <mergeCell ref="N260:O260"/>
    <mergeCell ref="P260:Q260"/>
    <mergeCell ref="T260:U260"/>
    <mergeCell ref="V260:W260"/>
    <mergeCell ref="X260:Y260"/>
    <mergeCell ref="Z260:AA260"/>
    <mergeCell ref="T237:U237"/>
    <mergeCell ref="V237:W237"/>
    <mergeCell ref="J238:K238"/>
    <mergeCell ref="X237:Y237"/>
    <mergeCell ref="Z237:AA237"/>
    <mergeCell ref="H17:I17"/>
    <mergeCell ref="J17:K17"/>
    <mergeCell ref="L17:M17"/>
    <mergeCell ref="N17:O17"/>
    <mergeCell ref="P17:Q17"/>
    <mergeCell ref="T17:U17"/>
    <mergeCell ref="V17:W17"/>
    <mergeCell ref="H153:I153"/>
    <mergeCell ref="H16:I16"/>
    <mergeCell ref="J16:K16"/>
    <mergeCell ref="L16:M16"/>
    <mergeCell ref="N16:O16"/>
    <mergeCell ref="P16:Q16"/>
    <mergeCell ref="T16:U16"/>
    <mergeCell ref="V16:W16"/>
    <mergeCell ref="X16:Y16"/>
    <mergeCell ref="Z16:AA16"/>
    <mergeCell ref="L202:M202"/>
    <mergeCell ref="N202:O202"/>
    <mergeCell ref="P202:Q202"/>
    <mergeCell ref="T202:U202"/>
    <mergeCell ref="V202:W202"/>
    <mergeCell ref="X202:Y202"/>
    <mergeCell ref="Z202:AA202"/>
    <mergeCell ref="T153:U153"/>
    <mergeCell ref="V153:W153"/>
    <mergeCell ref="X153:Y153"/>
    <mergeCell ref="N14:O14"/>
    <mergeCell ref="P14:Q14"/>
    <mergeCell ref="T14:U14"/>
    <mergeCell ref="V14:W14"/>
    <mergeCell ref="J15:K15"/>
    <mergeCell ref="V15:W15"/>
    <mergeCell ref="J235:K235"/>
    <mergeCell ref="J236:K236"/>
    <mergeCell ref="H199:I199"/>
    <mergeCell ref="J199:K199"/>
    <mergeCell ref="H221:I221"/>
    <mergeCell ref="J221:K221"/>
    <mergeCell ref="H202:I202"/>
    <mergeCell ref="J202:K202"/>
    <mergeCell ref="J201:K201"/>
    <mergeCell ref="H200:I200"/>
    <mergeCell ref="Z200:AA200"/>
    <mergeCell ref="L199:M199"/>
    <mergeCell ref="N199:O199"/>
    <mergeCell ref="P199:Q199"/>
    <mergeCell ref="T199:U199"/>
    <mergeCell ref="V199:W199"/>
    <mergeCell ref="X199:Y199"/>
    <mergeCell ref="Z199:AA199"/>
    <mergeCell ref="L200:M200"/>
    <mergeCell ref="L201:M201"/>
    <mergeCell ref="L198:M198"/>
    <mergeCell ref="N198:O198"/>
    <mergeCell ref="P198:Q198"/>
    <mergeCell ref="T198:U198"/>
    <mergeCell ref="V198:W198"/>
    <mergeCell ref="X198:Y198"/>
    <mergeCell ref="N312:O312"/>
    <mergeCell ref="J234:K234"/>
    <mergeCell ref="H311:I311"/>
    <mergeCell ref="J311:K311"/>
    <mergeCell ref="L311:M311"/>
    <mergeCell ref="J422:K422"/>
    <mergeCell ref="L422:M422"/>
    <mergeCell ref="N422:O422"/>
    <mergeCell ref="P422:Q422"/>
    <mergeCell ref="T422:U422"/>
    <mergeCell ref="X311:Y311"/>
    <mergeCell ref="X416:Y416"/>
    <mergeCell ref="L416:M416"/>
    <mergeCell ref="N416:O416"/>
    <mergeCell ref="P416:Q416"/>
    <mergeCell ref="Z423:AA423"/>
    <mergeCell ref="V422:W422"/>
    <mergeCell ref="X422:Y422"/>
    <mergeCell ref="Z422:AA422"/>
    <mergeCell ref="J423:K423"/>
    <mergeCell ref="L423:M423"/>
    <mergeCell ref="N423:O423"/>
    <mergeCell ref="P423:Q423"/>
    <mergeCell ref="T423:U423"/>
    <mergeCell ref="V423:W423"/>
    <mergeCell ref="X423:Y423"/>
    <mergeCell ref="V311:W311"/>
    <mergeCell ref="P312:Q312"/>
    <mergeCell ref="T312:U312"/>
    <mergeCell ref="N311:O311"/>
    <mergeCell ref="P311:Q311"/>
    <mergeCell ref="L238:M238"/>
    <mergeCell ref="T55:U55"/>
    <mergeCell ref="V55:W55"/>
    <mergeCell ref="L54:M54"/>
    <mergeCell ref="N54:O54"/>
    <mergeCell ref="X105:Y105"/>
    <mergeCell ref="T167:U167"/>
    <mergeCell ref="V167:W167"/>
    <mergeCell ref="H168:I168"/>
    <mergeCell ref="J168:K168"/>
    <mergeCell ref="L168:M168"/>
    <mergeCell ref="N168:O168"/>
    <mergeCell ref="P168:Q168"/>
    <mergeCell ref="T168:U168"/>
    <mergeCell ref="H105:I105"/>
    <mergeCell ref="H167:I167"/>
    <mergeCell ref="J167:K167"/>
    <mergeCell ref="L167:M167"/>
    <mergeCell ref="N167:O167"/>
    <mergeCell ref="P167:Q167"/>
    <mergeCell ref="V105:W105"/>
    <mergeCell ref="J105:K105"/>
    <mergeCell ref="L105:M105"/>
    <mergeCell ref="N105:O105"/>
    <mergeCell ref="P105:Q105"/>
    <mergeCell ref="V168:W168"/>
    <mergeCell ref="X168:Y168"/>
    <mergeCell ref="H146:I146"/>
    <mergeCell ref="J146:K146"/>
    <mergeCell ref="L146:M146"/>
    <mergeCell ref="N146:O146"/>
    <mergeCell ref="P146:Q146"/>
    <mergeCell ref="T146:U146"/>
    <mergeCell ref="N35:O35"/>
    <mergeCell ref="P35:Q35"/>
    <mergeCell ref="T35:U35"/>
    <mergeCell ref="V35:W35"/>
    <mergeCell ref="H34:I34"/>
    <mergeCell ref="T34:U34"/>
    <mergeCell ref="Z35:AA35"/>
    <mergeCell ref="H53:I53"/>
    <mergeCell ref="J53:K53"/>
    <mergeCell ref="L53:M53"/>
    <mergeCell ref="N53:O53"/>
    <mergeCell ref="P53:Q53"/>
    <mergeCell ref="T53:U53"/>
    <mergeCell ref="V53:W53"/>
    <mergeCell ref="X53:Y53"/>
    <mergeCell ref="P44:Q44"/>
    <mergeCell ref="T105:U105"/>
    <mergeCell ref="V54:W54"/>
    <mergeCell ref="V74:W74"/>
    <mergeCell ref="V84:W84"/>
    <mergeCell ref="V104:W104"/>
    <mergeCell ref="P78:Q78"/>
    <mergeCell ref="P79:Q79"/>
    <mergeCell ref="P76:Q76"/>
    <mergeCell ref="V83:W83"/>
    <mergeCell ref="P103:Q103"/>
    <mergeCell ref="X54:Y54"/>
    <mergeCell ref="Z54:AA54"/>
    <mergeCell ref="J55:K55"/>
    <mergeCell ref="L55:M55"/>
    <mergeCell ref="N55:O55"/>
    <mergeCell ref="P55:Q55"/>
    <mergeCell ref="J415:K415"/>
    <mergeCell ref="L415:M415"/>
    <mergeCell ref="N415:O415"/>
    <mergeCell ref="P415:Q415"/>
    <mergeCell ref="T415:U415"/>
    <mergeCell ref="V415:W415"/>
    <mergeCell ref="Z416:AA416"/>
    <mergeCell ref="J421:K421"/>
    <mergeCell ref="Z256:AA256"/>
    <mergeCell ref="Z311:AA311"/>
    <mergeCell ref="V312:W312"/>
    <mergeCell ref="X312:Y312"/>
    <mergeCell ref="X415:Y415"/>
    <mergeCell ref="N255:O255"/>
    <mergeCell ref="P255:Q255"/>
    <mergeCell ref="T255:U255"/>
    <mergeCell ref="Z415:AA415"/>
    <mergeCell ref="Z413:AA413"/>
    <mergeCell ref="J255:K255"/>
    <mergeCell ref="L255:M255"/>
    <mergeCell ref="V255:W255"/>
    <mergeCell ref="X255:Y255"/>
    <mergeCell ref="J416:K416"/>
    <mergeCell ref="V256:W256"/>
    <mergeCell ref="X256:Y256"/>
    <mergeCell ref="J414:K414"/>
    <mergeCell ref="L414:M414"/>
    <mergeCell ref="J256:K256"/>
    <mergeCell ref="L256:M256"/>
    <mergeCell ref="N256:O256"/>
    <mergeCell ref="P256:Q256"/>
    <mergeCell ref="T256:U256"/>
    <mergeCell ref="T416:U416"/>
    <mergeCell ref="V416:W416"/>
    <mergeCell ref="X420:Y420"/>
    <mergeCell ref="Z420:AA420"/>
    <mergeCell ref="X418:Y418"/>
    <mergeCell ref="Z418:AA418"/>
    <mergeCell ref="L421:M421"/>
    <mergeCell ref="N421:O421"/>
    <mergeCell ref="P421:Q421"/>
    <mergeCell ref="T421:U421"/>
    <mergeCell ref="V421:W421"/>
    <mergeCell ref="N420:O420"/>
    <mergeCell ref="P420:Q420"/>
    <mergeCell ref="T420:U420"/>
    <mergeCell ref="V420:W420"/>
    <mergeCell ref="X421:Y421"/>
    <mergeCell ref="Z421:AA421"/>
    <mergeCell ref="J417:K417"/>
    <mergeCell ref="L417:M417"/>
    <mergeCell ref="N417:O417"/>
    <mergeCell ref="P417:Q417"/>
    <mergeCell ref="T417:U417"/>
    <mergeCell ref="V417:W417"/>
    <mergeCell ref="J420:K420"/>
    <mergeCell ref="L420:M420"/>
    <mergeCell ref="X417:Y417"/>
    <mergeCell ref="Z417:AA417"/>
    <mergeCell ref="J418:K418"/>
    <mergeCell ref="L418:M418"/>
    <mergeCell ref="N418:O418"/>
    <mergeCell ref="P418:Q418"/>
    <mergeCell ref="T418:U418"/>
    <mergeCell ref="V418:W418"/>
    <mergeCell ref="J419:K419"/>
    <mergeCell ref="L419:M419"/>
    <mergeCell ref="N419:O419"/>
    <mergeCell ref="P419:Q419"/>
    <mergeCell ref="T419:U419"/>
    <mergeCell ref="V419:W419"/>
    <mergeCell ref="X419:Y419"/>
    <mergeCell ref="Z419:AA419"/>
    <mergeCell ref="Z95:AA95"/>
    <mergeCell ref="H104:I104"/>
    <mergeCell ref="J104:K104"/>
    <mergeCell ref="L104:M104"/>
    <mergeCell ref="N104:O104"/>
    <mergeCell ref="P104:Q104"/>
    <mergeCell ref="T104:U104"/>
    <mergeCell ref="X104:Y104"/>
    <mergeCell ref="J413:K413"/>
    <mergeCell ref="L413:M413"/>
    <mergeCell ref="N413:O413"/>
    <mergeCell ref="P413:Q413"/>
    <mergeCell ref="T413:U413"/>
    <mergeCell ref="V413:W413"/>
    <mergeCell ref="X413:Y413"/>
    <mergeCell ref="Z332:AA332"/>
    <mergeCell ref="N414:O414"/>
    <mergeCell ref="P414:Q414"/>
    <mergeCell ref="T414:U414"/>
    <mergeCell ref="V414:W414"/>
    <mergeCell ref="X414:Y414"/>
    <mergeCell ref="Z414:AA414"/>
    <mergeCell ref="V336:W336"/>
    <mergeCell ref="X336:Y336"/>
    <mergeCell ref="H255:I255"/>
    <mergeCell ref="H256:I256"/>
    <mergeCell ref="H174:I174"/>
    <mergeCell ref="J174:K174"/>
    <mergeCell ref="L174:M174"/>
    <mergeCell ref="N174:O174"/>
    <mergeCell ref="P174:Q174"/>
    <mergeCell ref="T174:U174"/>
    <mergeCell ref="H332:I332"/>
    <mergeCell ref="J332:K332"/>
    <mergeCell ref="L332:M332"/>
    <mergeCell ref="N332:O332"/>
    <mergeCell ref="P332:Q332"/>
    <mergeCell ref="H333:I333"/>
    <mergeCell ref="J333:K333"/>
    <mergeCell ref="L333:M333"/>
    <mergeCell ref="N333:O333"/>
    <mergeCell ref="P333:Q333"/>
    <mergeCell ref="T333:U333"/>
    <mergeCell ref="H72:I72"/>
    <mergeCell ref="J72:K72"/>
    <mergeCell ref="L72:M72"/>
    <mergeCell ref="N72:O72"/>
    <mergeCell ref="P72:Q72"/>
    <mergeCell ref="T72:U72"/>
    <mergeCell ref="J103:K103"/>
    <mergeCell ref="L103:M103"/>
    <mergeCell ref="N103:O103"/>
    <mergeCell ref="H73:I73"/>
    <mergeCell ref="J73:K73"/>
    <mergeCell ref="L73:M73"/>
    <mergeCell ref="N73:O73"/>
    <mergeCell ref="P73:Q73"/>
    <mergeCell ref="T73:U73"/>
    <mergeCell ref="T103:U103"/>
    <mergeCell ref="H175:I175"/>
    <mergeCell ref="J175:K175"/>
    <mergeCell ref="H312:I312"/>
    <mergeCell ref="J312:K312"/>
    <mergeCell ref="L312:M312"/>
    <mergeCell ref="T332:U332"/>
    <mergeCell ref="V332:W332"/>
    <mergeCell ref="X332:Y332"/>
    <mergeCell ref="V309:W309"/>
    <mergeCell ref="X309:Y309"/>
    <mergeCell ref="T311:U311"/>
    <mergeCell ref="T323:U323"/>
    <mergeCell ref="V323:W323"/>
    <mergeCell ref="X323:Y323"/>
    <mergeCell ref="X329:Y329"/>
    <mergeCell ref="Z309:AA309"/>
    <mergeCell ref="V310:W310"/>
    <mergeCell ref="V331:W331"/>
    <mergeCell ref="X331:Y331"/>
    <mergeCell ref="Z331:AA331"/>
    <mergeCell ref="V333:W333"/>
    <mergeCell ref="X333:Y333"/>
    <mergeCell ref="Z333:AA333"/>
    <mergeCell ref="X310:Y310"/>
    <mergeCell ref="Z310:AA310"/>
    <mergeCell ref="AB61:AC61"/>
    <mergeCell ref="J283:K283"/>
    <mergeCell ref="L283:M283"/>
    <mergeCell ref="N283:O283"/>
    <mergeCell ref="P283:Q283"/>
    <mergeCell ref="T283:U283"/>
    <mergeCell ref="V283:W283"/>
    <mergeCell ref="X283:Y283"/>
    <mergeCell ref="Z283:AA283"/>
    <mergeCell ref="V143:W143"/>
    <mergeCell ref="V306:W306"/>
    <mergeCell ref="X306:Y306"/>
    <mergeCell ref="Z306:AA306"/>
    <mergeCell ref="H307:I307"/>
    <mergeCell ref="J307:K307"/>
    <mergeCell ref="L307:M307"/>
    <mergeCell ref="N307:O307"/>
    <mergeCell ref="P307:Q307"/>
    <mergeCell ref="T307:U307"/>
    <mergeCell ref="V307:W307"/>
    <mergeCell ref="X307:Y307"/>
    <mergeCell ref="Z307:AA307"/>
    <mergeCell ref="V73:W73"/>
    <mergeCell ref="X73:Y73"/>
    <mergeCell ref="Z73:AA73"/>
    <mergeCell ref="V103:W103"/>
    <mergeCell ref="X103:Y103"/>
    <mergeCell ref="Z94:AA94"/>
    <mergeCell ref="Z74:AA74"/>
    <mergeCell ref="X74:Y74"/>
    <mergeCell ref="Z99:AA99"/>
    <mergeCell ref="X84:Y84"/>
    <mergeCell ref="X330:Y330"/>
    <mergeCell ref="Z330:AA330"/>
    <mergeCell ref="H330:I330"/>
    <mergeCell ref="J330:K330"/>
    <mergeCell ref="L330:M330"/>
    <mergeCell ref="N330:O330"/>
    <mergeCell ref="P330:Q330"/>
    <mergeCell ref="Z143:AA143"/>
    <mergeCell ref="J64:K64"/>
    <mergeCell ref="L64:M64"/>
    <mergeCell ref="N64:O64"/>
    <mergeCell ref="P64:Q64"/>
    <mergeCell ref="T64:U64"/>
    <mergeCell ref="V64:W64"/>
    <mergeCell ref="X64:Y64"/>
    <mergeCell ref="P143:Q143"/>
    <mergeCell ref="Z72:AA72"/>
    <mergeCell ref="H308:I308"/>
    <mergeCell ref="J308:K308"/>
    <mergeCell ref="L308:M308"/>
    <mergeCell ref="N308:O308"/>
    <mergeCell ref="P308:Q308"/>
    <mergeCell ref="T308:U308"/>
    <mergeCell ref="V308:W308"/>
    <mergeCell ref="X308:Y308"/>
    <mergeCell ref="J309:K309"/>
    <mergeCell ref="L309:M309"/>
    <mergeCell ref="N309:O309"/>
    <mergeCell ref="P309:Q309"/>
    <mergeCell ref="T309:U309"/>
    <mergeCell ref="P310:Q310"/>
    <mergeCell ref="T310:U310"/>
    <mergeCell ref="N29:O29"/>
    <mergeCell ref="V29:W29"/>
    <mergeCell ref="P29:Q29"/>
    <mergeCell ref="T29:U29"/>
    <mergeCell ref="H329:I329"/>
    <mergeCell ref="J329:K329"/>
    <mergeCell ref="L329:M329"/>
    <mergeCell ref="N329:O329"/>
    <mergeCell ref="P329:Q329"/>
    <mergeCell ref="T329:U329"/>
    <mergeCell ref="P223:Q223"/>
    <mergeCell ref="T223:U223"/>
    <mergeCell ref="L165:M165"/>
    <mergeCell ref="N165:O165"/>
    <mergeCell ref="Z29:AA29"/>
    <mergeCell ref="X29:Y29"/>
    <mergeCell ref="X222:Y222"/>
    <mergeCell ref="Z222:AA222"/>
    <mergeCell ref="V221:W221"/>
    <mergeCell ref="X143:Y143"/>
    <mergeCell ref="H71:I71"/>
    <mergeCell ref="J71:K71"/>
    <mergeCell ref="L71:M71"/>
    <mergeCell ref="N71:O71"/>
    <mergeCell ref="T143:U143"/>
    <mergeCell ref="H143:I143"/>
    <mergeCell ref="J143:K143"/>
    <mergeCell ref="L143:M143"/>
    <mergeCell ref="N143:O143"/>
    <mergeCell ref="P71:Q71"/>
    <mergeCell ref="Z329:AA329"/>
    <mergeCell ref="X80:Y80"/>
    <mergeCell ref="Z219:AA219"/>
    <mergeCell ref="X272:Y272"/>
    <mergeCell ref="X271:Y271"/>
    <mergeCell ref="X278:Y278"/>
    <mergeCell ref="X280:Y280"/>
    <mergeCell ref="L219:M219"/>
    <mergeCell ref="N219:O219"/>
    <mergeCell ref="X165:Y165"/>
    <mergeCell ref="Z165:AA165"/>
    <mergeCell ref="T165:U165"/>
    <mergeCell ref="Z206:AA206"/>
    <mergeCell ref="Z207:AA207"/>
    <mergeCell ref="Z218:AA218"/>
    <mergeCell ref="X167:Y167"/>
    <mergeCell ref="Z167:AA167"/>
    <mergeCell ref="V220:W220"/>
    <mergeCell ref="X220:Y220"/>
    <mergeCell ref="V219:W219"/>
    <mergeCell ref="P219:Q219"/>
    <mergeCell ref="T219:U219"/>
    <mergeCell ref="L221:M221"/>
    <mergeCell ref="N221:O221"/>
    <mergeCell ref="L220:M220"/>
    <mergeCell ref="N220:O220"/>
    <mergeCell ref="T220:U220"/>
    <mergeCell ref="L222:M222"/>
    <mergeCell ref="N222:O222"/>
    <mergeCell ref="V223:W223"/>
    <mergeCell ref="X223:Y223"/>
    <mergeCell ref="L223:M223"/>
    <mergeCell ref="N223:O223"/>
    <mergeCell ref="X221:Y221"/>
    <mergeCell ref="V298:W298"/>
    <mergeCell ref="V299:W299"/>
    <mergeCell ref="V300:W300"/>
    <mergeCell ref="X300:Y300"/>
    <mergeCell ref="X299:Y299"/>
    <mergeCell ref="Z299:AA299"/>
    <mergeCell ref="V282:W282"/>
    <mergeCell ref="X282:Y282"/>
    <mergeCell ref="V279:W279"/>
    <mergeCell ref="X279:Y279"/>
    <mergeCell ref="V278:W278"/>
    <mergeCell ref="V271:W271"/>
    <mergeCell ref="V272:W272"/>
    <mergeCell ref="V274:W274"/>
    <mergeCell ref="X274:Y274"/>
    <mergeCell ref="V275:W275"/>
    <mergeCell ref="X298:Y298"/>
    <mergeCell ref="Z298:AA298"/>
    <mergeCell ref="Z290:AA290"/>
    <mergeCell ref="Z291:AA291"/>
    <mergeCell ref="Z403:AA403"/>
    <mergeCell ref="Z404:AA404"/>
    <mergeCell ref="Z393:AA393"/>
    <mergeCell ref="Z394:AA394"/>
    <mergeCell ref="Z395:AA395"/>
    <mergeCell ref="Z396:AA396"/>
    <mergeCell ref="Z397:AA397"/>
    <mergeCell ref="Z398:AA398"/>
    <mergeCell ref="Z399:AA399"/>
    <mergeCell ref="Z400:AA400"/>
    <mergeCell ref="Z401:AA401"/>
    <mergeCell ref="Z402:AA402"/>
    <mergeCell ref="Z412:AA412"/>
    <mergeCell ref="Z424:AA424"/>
    <mergeCell ref="Z405:AA405"/>
    <mergeCell ref="Z406:AA406"/>
    <mergeCell ref="Z407:AA407"/>
    <mergeCell ref="Z408:AA408"/>
    <mergeCell ref="Z410:AA410"/>
    <mergeCell ref="Z411:AA411"/>
    <mergeCell ref="Z409:AA409"/>
    <mergeCell ref="Z370:AA370"/>
    <mergeCell ref="Z371:AA371"/>
    <mergeCell ref="Z360:AA360"/>
    <mergeCell ref="Z361:AA361"/>
    <mergeCell ref="Z362:AA362"/>
    <mergeCell ref="Z363:AA363"/>
    <mergeCell ref="Z364:AA364"/>
    <mergeCell ref="Z365:AA365"/>
    <mergeCell ref="Z366:AA366"/>
    <mergeCell ref="Z367:AA367"/>
    <mergeCell ref="Z368:AA368"/>
    <mergeCell ref="Z369:AA369"/>
    <mergeCell ref="Z391:AA391"/>
    <mergeCell ref="Z392:AA392"/>
    <mergeCell ref="Z372:AA372"/>
    <mergeCell ref="Z373:AA373"/>
    <mergeCell ref="Z374:AA374"/>
    <mergeCell ref="Z375:AA375"/>
    <mergeCell ref="Z376:AA376"/>
    <mergeCell ref="Z377:AA377"/>
    <mergeCell ref="Z380:AA380"/>
    <mergeCell ref="Z381:AA381"/>
    <mergeCell ref="Z378:AA378"/>
    <mergeCell ref="Z379:AA379"/>
    <mergeCell ref="Z384:AA384"/>
    <mergeCell ref="Z390:AA390"/>
    <mergeCell ref="Z382:AA382"/>
    <mergeCell ref="Z383:AA383"/>
    <mergeCell ref="Z385:AA385"/>
    <mergeCell ref="Z346:AA346"/>
    <mergeCell ref="Z347:AA347"/>
    <mergeCell ref="Z327:AA327"/>
    <mergeCell ref="Z328:AA328"/>
    <mergeCell ref="Z335:AA335"/>
    <mergeCell ref="Z337:AA337"/>
    <mergeCell ref="Z338:AA338"/>
    <mergeCell ref="Z339:AA339"/>
    <mergeCell ref="Z340:AA340"/>
    <mergeCell ref="Z343:AA343"/>
    <mergeCell ref="Z344:AA344"/>
    <mergeCell ref="Z345:AA345"/>
    <mergeCell ref="Z358:AA358"/>
    <mergeCell ref="Z357:AA357"/>
    <mergeCell ref="Z341:AA341"/>
    <mergeCell ref="Z342:AA342"/>
    <mergeCell ref="Z359:AA359"/>
    <mergeCell ref="Z348:AA348"/>
    <mergeCell ref="Z349:AA349"/>
    <mergeCell ref="Z350:AA350"/>
    <mergeCell ref="Z351:AA351"/>
    <mergeCell ref="Z352:AA352"/>
    <mergeCell ref="Z353:AA353"/>
    <mergeCell ref="Z354:AA354"/>
    <mergeCell ref="Z355:AA355"/>
    <mergeCell ref="Z356:AA356"/>
    <mergeCell ref="Z282:AA282"/>
    <mergeCell ref="Z286:AA286"/>
    <mergeCell ref="Z287:AA287"/>
    <mergeCell ref="Z288:AA288"/>
    <mergeCell ref="Z289:AA289"/>
    <mergeCell ref="Z284:AA284"/>
    <mergeCell ref="Z285:AA285"/>
    <mergeCell ref="Z292:AA292"/>
    <mergeCell ref="Z293:AA293"/>
    <mergeCell ref="Z325:AA325"/>
    <mergeCell ref="Z326:AA326"/>
    <mergeCell ref="Z296:AA296"/>
    <mergeCell ref="Z297:AA297"/>
    <mergeCell ref="Z313:AA313"/>
    <mergeCell ref="Z317:AA317"/>
    <mergeCell ref="Z294:AA294"/>
    <mergeCell ref="Z295:AA295"/>
    <mergeCell ref="Z318:AA318"/>
    <mergeCell ref="Z319:AA319"/>
    <mergeCell ref="Z302:AA302"/>
    <mergeCell ref="Z305:AA305"/>
    <mergeCell ref="Z320:AA320"/>
    <mergeCell ref="Z321:AA321"/>
    <mergeCell ref="Z308:AA308"/>
    <mergeCell ref="Z312:AA312"/>
    <mergeCell ref="Z303:AA303"/>
    <mergeCell ref="Z304:AA304"/>
    <mergeCell ref="Z322:AA322"/>
    <mergeCell ref="Z324:AA324"/>
    <mergeCell ref="Z300:AA300"/>
    <mergeCell ref="Z279:AA279"/>
    <mergeCell ref="Z278:AA278"/>
    <mergeCell ref="Z255:AA255"/>
    <mergeCell ref="Z250:AA250"/>
    <mergeCell ref="Z280:AA280"/>
    <mergeCell ref="Z264:AA264"/>
    <mergeCell ref="Z265:AA265"/>
    <mergeCell ref="Z266:AA266"/>
    <mergeCell ref="Z267:AA267"/>
    <mergeCell ref="Z268:AA268"/>
    <mergeCell ref="Z269:AA269"/>
    <mergeCell ref="Z270:AA270"/>
    <mergeCell ref="Z271:AA271"/>
    <mergeCell ref="Z272:AA272"/>
    <mergeCell ref="Z281:AA281"/>
    <mergeCell ref="Z275:AA275"/>
    <mergeCell ref="Z273:AA273"/>
    <mergeCell ref="Z274:AA274"/>
    <mergeCell ref="Z276:AA276"/>
    <mergeCell ref="Z257:AA257"/>
    <mergeCell ref="Z227:AA227"/>
    <mergeCell ref="Z230:AA230"/>
    <mergeCell ref="Z220:AA220"/>
    <mergeCell ref="Z223:AA223"/>
    <mergeCell ref="Z224:AA224"/>
    <mergeCell ref="Z225:AA225"/>
    <mergeCell ref="Z226:AA226"/>
    <mergeCell ref="Z262:AA262"/>
    <mergeCell ref="Z263:AA263"/>
    <mergeCell ref="Z231:AA231"/>
    <mergeCell ref="Z232:AA232"/>
    <mergeCell ref="Z233:AA233"/>
    <mergeCell ref="Z239:AA239"/>
    <mergeCell ref="Z254:AA254"/>
    <mergeCell ref="Z240:AA240"/>
    <mergeCell ref="Z241:AA241"/>
    <mergeCell ref="Z252:AA252"/>
    <mergeCell ref="Z247:AA247"/>
    <mergeCell ref="Z248:AA248"/>
    <mergeCell ref="Z249:AA249"/>
    <mergeCell ref="Z251:AA251"/>
    <mergeCell ref="Z246:AA246"/>
    <mergeCell ref="Z261:AA261"/>
    <mergeCell ref="Z221:AA221"/>
    <mergeCell ref="Z238:AA238"/>
    <mergeCell ref="Z177:AA177"/>
    <mergeCell ref="Z164:AA164"/>
    <mergeCell ref="Z176:AA176"/>
    <mergeCell ref="Z174:AA174"/>
    <mergeCell ref="Z175:AA175"/>
    <mergeCell ref="Z178:AA178"/>
    <mergeCell ref="Z139:AA139"/>
    <mergeCell ref="Z140:AA140"/>
    <mergeCell ref="Z141:AA141"/>
    <mergeCell ref="Z154:AA154"/>
    <mergeCell ref="Z155:AA155"/>
    <mergeCell ref="Z156:AA156"/>
    <mergeCell ref="Z166:AA166"/>
    <mergeCell ref="Z157:AA157"/>
    <mergeCell ref="Z163:AA163"/>
    <mergeCell ref="Z204:AA204"/>
    <mergeCell ref="Z205:AA205"/>
    <mergeCell ref="Z179:AA179"/>
    <mergeCell ref="Z181:AA181"/>
    <mergeCell ref="Z182:AA182"/>
    <mergeCell ref="Z189:AA189"/>
    <mergeCell ref="Z190:AA190"/>
    <mergeCell ref="Z191:AA191"/>
    <mergeCell ref="Z195:AA195"/>
    <mergeCell ref="Z196:AA196"/>
    <mergeCell ref="Z197:AA197"/>
    <mergeCell ref="Z203:AA203"/>
    <mergeCell ref="Z198:AA198"/>
    <mergeCell ref="Z201:AA201"/>
    <mergeCell ref="Z168:AA168"/>
    <mergeCell ref="Z172:AA172"/>
    <mergeCell ref="Z171:AA171"/>
    <mergeCell ref="Z96:AA96"/>
    <mergeCell ref="Z97:AA97"/>
    <mergeCell ref="Z107:AA107"/>
    <mergeCell ref="Z108:AA108"/>
    <mergeCell ref="Z103:AA103"/>
    <mergeCell ref="Z105:AA105"/>
    <mergeCell ref="Z98:AA98"/>
    <mergeCell ref="Z106:AA106"/>
    <mergeCell ref="Z100:AA100"/>
    <mergeCell ref="Z104:AA104"/>
    <mergeCell ref="Z114:AA114"/>
    <mergeCell ref="Z137:AA137"/>
    <mergeCell ref="Z136:AA136"/>
    <mergeCell ref="Z115:AA115"/>
    <mergeCell ref="Z116:AA116"/>
    <mergeCell ref="Z138:AA138"/>
    <mergeCell ref="Z117:AA117"/>
    <mergeCell ref="Z118:AA118"/>
    <mergeCell ref="Z119:AA119"/>
    <mergeCell ref="Z126:AA126"/>
    <mergeCell ref="Z127:AA127"/>
    <mergeCell ref="Z128:AA128"/>
    <mergeCell ref="Z129:AA129"/>
    <mergeCell ref="Z130:AA130"/>
    <mergeCell ref="Z131:AA131"/>
    <mergeCell ref="Z78:AA78"/>
    <mergeCell ref="Z79:AA79"/>
    <mergeCell ref="Z70:AA70"/>
    <mergeCell ref="Z75:AA75"/>
    <mergeCell ref="Z71:AA71"/>
    <mergeCell ref="Z59:AA59"/>
    <mergeCell ref="Z60:AA60"/>
    <mergeCell ref="Z61:AA61"/>
    <mergeCell ref="Z62:AA62"/>
    <mergeCell ref="Z63:AA63"/>
    <mergeCell ref="Z92:AA92"/>
    <mergeCell ref="Z93:AA93"/>
    <mergeCell ref="Z66:AA66"/>
    <mergeCell ref="Z67:AA67"/>
    <mergeCell ref="Z68:AA68"/>
    <mergeCell ref="Z69:AA69"/>
    <mergeCell ref="Z90:AA90"/>
    <mergeCell ref="Z91:AA91"/>
    <mergeCell ref="Z76:AA76"/>
    <mergeCell ref="Z77:AA77"/>
    <mergeCell ref="Z80:AA80"/>
    <mergeCell ref="Z81:AA81"/>
    <mergeCell ref="Z82:AA82"/>
    <mergeCell ref="Z87:AA87"/>
    <mergeCell ref="Z88:AA88"/>
    <mergeCell ref="Z89:AA89"/>
    <mergeCell ref="Z84:AA84"/>
    <mergeCell ref="Z83:AA83"/>
    <mergeCell ref="Z1:AA1"/>
    <mergeCell ref="Z2:AA2"/>
    <mergeCell ref="Z3:AA3"/>
    <mergeCell ref="Z4:AA4"/>
    <mergeCell ref="Z5:AA5"/>
    <mergeCell ref="Z6:AA6"/>
    <mergeCell ref="Z7:AA7"/>
    <mergeCell ref="Z8:AA8"/>
    <mergeCell ref="Z9:AA9"/>
    <mergeCell ref="Z19:AA19"/>
    <mergeCell ref="Z57:AA57"/>
    <mergeCell ref="Z58:AA58"/>
    <mergeCell ref="Z22:AA22"/>
    <mergeCell ref="Z23:AA23"/>
    <mergeCell ref="Z24:AA24"/>
    <mergeCell ref="Z36:AA36"/>
    <mergeCell ref="Z65:AA65"/>
    <mergeCell ref="Z64:AA64"/>
    <mergeCell ref="Z40:AA40"/>
    <mergeCell ref="Z41:AA41"/>
    <mergeCell ref="Z42:AA42"/>
    <mergeCell ref="Z43:AA43"/>
    <mergeCell ref="Z44:AA44"/>
    <mergeCell ref="Z56:AA56"/>
    <mergeCell ref="Z53:AA53"/>
    <mergeCell ref="Z55:AA55"/>
    <mergeCell ref="Z34:AA34"/>
    <mergeCell ref="V324:W324"/>
    <mergeCell ref="H301:I301"/>
    <mergeCell ref="J301:K301"/>
    <mergeCell ref="H303:I303"/>
    <mergeCell ref="J303:K303"/>
    <mergeCell ref="X324:Y324"/>
    <mergeCell ref="H306:I306"/>
    <mergeCell ref="J306:K306"/>
    <mergeCell ref="L306:M306"/>
    <mergeCell ref="N306:O306"/>
    <mergeCell ref="N70:O70"/>
    <mergeCell ref="P70:Q70"/>
    <mergeCell ref="T70:U70"/>
    <mergeCell ref="V70:W70"/>
    <mergeCell ref="X70:Y70"/>
    <mergeCell ref="P77:Q77"/>
    <mergeCell ref="N75:O75"/>
    <mergeCell ref="X72:Y72"/>
    <mergeCell ref="P75:Q75"/>
    <mergeCell ref="T71:U71"/>
    <mergeCell ref="L298:M298"/>
    <mergeCell ref="L299:M299"/>
    <mergeCell ref="L300:M300"/>
    <mergeCell ref="X313:Y313"/>
    <mergeCell ref="V313:W313"/>
    <mergeCell ref="T313:U313"/>
    <mergeCell ref="P313:Q313"/>
    <mergeCell ref="N313:O313"/>
    <mergeCell ref="L313:M313"/>
    <mergeCell ref="T298:U298"/>
    <mergeCell ref="T299:U299"/>
    <mergeCell ref="T300:U300"/>
    <mergeCell ref="T67:U67"/>
    <mergeCell ref="T68:U68"/>
    <mergeCell ref="P324:Q324"/>
    <mergeCell ref="T75:U75"/>
    <mergeCell ref="T76:U76"/>
    <mergeCell ref="T77:U77"/>
    <mergeCell ref="T78:U78"/>
    <mergeCell ref="T79:U79"/>
    <mergeCell ref="P88:Q88"/>
    <mergeCell ref="P165:Q165"/>
    <mergeCell ref="P220:Q220"/>
    <mergeCell ref="H324:I324"/>
    <mergeCell ref="J324:K324"/>
    <mergeCell ref="L324:M324"/>
    <mergeCell ref="N324:O324"/>
    <mergeCell ref="N299:O299"/>
    <mergeCell ref="N300:O300"/>
    <mergeCell ref="H310:I310"/>
    <mergeCell ref="J310:K310"/>
    <mergeCell ref="L310:M310"/>
    <mergeCell ref="N310:O310"/>
    <mergeCell ref="H88:I88"/>
    <mergeCell ref="J88:K88"/>
    <mergeCell ref="L88:M88"/>
    <mergeCell ref="H165:I165"/>
    <mergeCell ref="H220:I220"/>
    <mergeCell ref="J220:K220"/>
    <mergeCell ref="T324:U324"/>
    <mergeCell ref="L301:M301"/>
    <mergeCell ref="J313:K313"/>
    <mergeCell ref="H313:I313"/>
    <mergeCell ref="J298:K298"/>
    <mergeCell ref="P54:Q54"/>
    <mergeCell ref="T69:U69"/>
    <mergeCell ref="T56:U56"/>
    <mergeCell ref="T57:U57"/>
    <mergeCell ref="P67:Q67"/>
    <mergeCell ref="P63:Q63"/>
    <mergeCell ref="P65:Q65"/>
    <mergeCell ref="P61:Q61"/>
    <mergeCell ref="P68:Q68"/>
    <mergeCell ref="P69:Q69"/>
    <mergeCell ref="T58:U58"/>
    <mergeCell ref="T8:U8"/>
    <mergeCell ref="T9:U9"/>
    <mergeCell ref="T19:U19"/>
    <mergeCell ref="T61:U61"/>
    <mergeCell ref="T20:U20"/>
    <mergeCell ref="T36:U36"/>
    <mergeCell ref="T42:U42"/>
    <mergeCell ref="T59:U59"/>
    <mergeCell ref="T60:U60"/>
    <mergeCell ref="T54:U54"/>
    <mergeCell ref="T43:U43"/>
    <mergeCell ref="T44:U44"/>
    <mergeCell ref="T21:U21"/>
    <mergeCell ref="T22:U22"/>
    <mergeCell ref="T23:U23"/>
    <mergeCell ref="T24:U24"/>
    <mergeCell ref="T40:U40"/>
    <mergeCell ref="T41:U41"/>
    <mergeCell ref="T62:U62"/>
    <mergeCell ref="T65:U65"/>
    <mergeCell ref="T66:U66"/>
    <mergeCell ref="N19:O19"/>
    <mergeCell ref="N20:O20"/>
    <mergeCell ref="N24:O24"/>
    <mergeCell ref="N36:O36"/>
    <mergeCell ref="N40:O40"/>
    <mergeCell ref="N78:O78"/>
    <mergeCell ref="N76:O76"/>
    <mergeCell ref="N77:O77"/>
    <mergeCell ref="N69:O69"/>
    <mergeCell ref="N58:O58"/>
    <mergeCell ref="N59:O59"/>
    <mergeCell ref="N60:O60"/>
    <mergeCell ref="N44:O44"/>
    <mergeCell ref="N56:O56"/>
    <mergeCell ref="N57:O57"/>
    <mergeCell ref="P22:Q22"/>
    <mergeCell ref="P23:Q23"/>
    <mergeCell ref="P56:Q56"/>
    <mergeCell ref="P57:Q57"/>
    <mergeCell ref="P43:Q43"/>
    <mergeCell ref="N22:O22"/>
    <mergeCell ref="N23:O23"/>
    <mergeCell ref="N42:O42"/>
    <mergeCell ref="N43:O43"/>
    <mergeCell ref="P40:Q40"/>
    <mergeCell ref="P41:Q41"/>
    <mergeCell ref="P42:Q42"/>
    <mergeCell ref="P66:Q66"/>
    <mergeCell ref="P58:Q58"/>
    <mergeCell ref="P59:Q59"/>
    <mergeCell ref="P60:Q60"/>
    <mergeCell ref="P62:Q62"/>
    <mergeCell ref="N41:O41"/>
    <mergeCell ref="L69:M69"/>
    <mergeCell ref="L75:M75"/>
    <mergeCell ref="L76:M76"/>
    <mergeCell ref="L66:M66"/>
    <mergeCell ref="L67:M67"/>
    <mergeCell ref="L68:M68"/>
    <mergeCell ref="L59:M59"/>
    <mergeCell ref="L78:M78"/>
    <mergeCell ref="L60:M60"/>
    <mergeCell ref="L42:M42"/>
    <mergeCell ref="L43:M43"/>
    <mergeCell ref="L44:M44"/>
    <mergeCell ref="N68:O68"/>
    <mergeCell ref="L77:M77"/>
    <mergeCell ref="L56:M56"/>
    <mergeCell ref="L57:M57"/>
    <mergeCell ref="L58:M58"/>
    <mergeCell ref="N61:O61"/>
    <mergeCell ref="N65:O65"/>
    <mergeCell ref="N66:O66"/>
    <mergeCell ref="N67:O67"/>
    <mergeCell ref="L74:M74"/>
    <mergeCell ref="N74:O74"/>
    <mergeCell ref="N50:O50"/>
    <mergeCell ref="J59:K59"/>
    <mergeCell ref="L61:M61"/>
    <mergeCell ref="L65:M65"/>
    <mergeCell ref="H79:I79"/>
    <mergeCell ref="H9:I9"/>
    <mergeCell ref="H19:I19"/>
    <mergeCell ref="H20:I20"/>
    <mergeCell ref="H21:I21"/>
    <mergeCell ref="H22:I22"/>
    <mergeCell ref="H68:I68"/>
    <mergeCell ref="H69:I69"/>
    <mergeCell ref="H78:I78"/>
    <mergeCell ref="J77:K77"/>
    <mergeCell ref="J78:K78"/>
    <mergeCell ref="J68:K68"/>
    <mergeCell ref="J69:K69"/>
    <mergeCell ref="H75:I75"/>
    <mergeCell ref="H76:I76"/>
    <mergeCell ref="J76:K76"/>
    <mergeCell ref="H74:I74"/>
    <mergeCell ref="J74:K74"/>
    <mergeCell ref="L79:M79"/>
    <mergeCell ref="L70:M70"/>
    <mergeCell ref="H29:I29"/>
    <mergeCell ref="J29:K29"/>
    <mergeCell ref="L29:M29"/>
    <mergeCell ref="H35:I35"/>
    <mergeCell ref="J35:K35"/>
    <mergeCell ref="L35:M35"/>
    <mergeCell ref="L14:M14"/>
    <mergeCell ref="L15:M15"/>
    <mergeCell ref="H47:I47"/>
    <mergeCell ref="H66:I66"/>
    <mergeCell ref="H67:I67"/>
    <mergeCell ref="H65:I65"/>
    <mergeCell ref="H43:I43"/>
    <mergeCell ref="H59:I59"/>
    <mergeCell ref="H60:I60"/>
    <mergeCell ref="H44:I44"/>
    <mergeCell ref="H56:I56"/>
    <mergeCell ref="H57:I57"/>
    <mergeCell ref="H54:I54"/>
    <mergeCell ref="L9:M9"/>
    <mergeCell ref="L19:M19"/>
    <mergeCell ref="J75:K75"/>
    <mergeCell ref="L24:M24"/>
    <mergeCell ref="L36:M36"/>
    <mergeCell ref="L40:M40"/>
    <mergeCell ref="L41:M41"/>
    <mergeCell ref="L23:M23"/>
    <mergeCell ref="J70:K70"/>
    <mergeCell ref="L22:M22"/>
    <mergeCell ref="J60:K60"/>
    <mergeCell ref="J9:K9"/>
    <mergeCell ref="J19:K19"/>
    <mergeCell ref="J20:K20"/>
    <mergeCell ref="J41:K41"/>
    <mergeCell ref="J42:K42"/>
    <mergeCell ref="J54:K54"/>
    <mergeCell ref="J12:K12"/>
    <mergeCell ref="J14:K14"/>
    <mergeCell ref="J34:K34"/>
    <mergeCell ref="J66:K66"/>
    <mergeCell ref="J67:K67"/>
    <mergeCell ref="X1:Y1"/>
    <mergeCell ref="X2:Y2"/>
    <mergeCell ref="X3:Y3"/>
    <mergeCell ref="X4:Y4"/>
    <mergeCell ref="V1:W1"/>
    <mergeCell ref="V2:W2"/>
    <mergeCell ref="V3:W3"/>
    <mergeCell ref="T4:U4"/>
    <mergeCell ref="J63:K63"/>
    <mergeCell ref="H42:I42"/>
    <mergeCell ref="H70:I70"/>
    <mergeCell ref="H63:I63"/>
    <mergeCell ref="A1:B1"/>
    <mergeCell ref="A2:A4"/>
    <mergeCell ref="B2:B4"/>
    <mergeCell ref="C1:C4"/>
    <mergeCell ref="D1:D4"/>
    <mergeCell ref="E1:E4"/>
    <mergeCell ref="J8:K8"/>
    <mergeCell ref="J61:K61"/>
    <mergeCell ref="J65:K65"/>
    <mergeCell ref="J43:K43"/>
    <mergeCell ref="J44:K44"/>
    <mergeCell ref="H61:I61"/>
    <mergeCell ref="H58:I58"/>
    <mergeCell ref="H62:I62"/>
    <mergeCell ref="J62:K62"/>
    <mergeCell ref="H55:I55"/>
    <mergeCell ref="H8:I8"/>
    <mergeCell ref="J56:K56"/>
    <mergeCell ref="J57:K57"/>
    <mergeCell ref="J23:K23"/>
    <mergeCell ref="T1:U1"/>
    <mergeCell ref="T2:U2"/>
    <mergeCell ref="T3:U3"/>
    <mergeCell ref="N6:O6"/>
    <mergeCell ref="N4:O4"/>
    <mergeCell ref="T5:U5"/>
    <mergeCell ref="N7:O7"/>
    <mergeCell ref="V9:W9"/>
    <mergeCell ref="V4:W4"/>
    <mergeCell ref="V6:W6"/>
    <mergeCell ref="V5:W5"/>
    <mergeCell ref="P8:Q8"/>
    <mergeCell ref="P4:Q4"/>
    <mergeCell ref="P5:Q5"/>
    <mergeCell ref="P6:Q6"/>
    <mergeCell ref="F1:F4"/>
    <mergeCell ref="P9:Q9"/>
    <mergeCell ref="L5:M5"/>
    <mergeCell ref="L6:M6"/>
    <mergeCell ref="L7:M7"/>
    <mergeCell ref="L8:M8"/>
    <mergeCell ref="N8:O8"/>
    <mergeCell ref="N9:O9"/>
    <mergeCell ref="T6:U6"/>
    <mergeCell ref="T7:U7"/>
    <mergeCell ref="H1:I1"/>
    <mergeCell ref="H2:I2"/>
    <mergeCell ref="H6:I6"/>
    <mergeCell ref="H7:I7"/>
    <mergeCell ref="J2:K2"/>
    <mergeCell ref="J3:K3"/>
    <mergeCell ref="J4:K4"/>
    <mergeCell ref="J5:K5"/>
    <mergeCell ref="J6:K6"/>
    <mergeCell ref="N5:O5"/>
    <mergeCell ref="P2:Q2"/>
    <mergeCell ref="P3:Q3"/>
    <mergeCell ref="J1:K1"/>
    <mergeCell ref="N1:O1"/>
    <mergeCell ref="N2:O2"/>
    <mergeCell ref="L4:M4"/>
    <mergeCell ref="L1:M1"/>
    <mergeCell ref="L2:M2"/>
    <mergeCell ref="L3:M3"/>
    <mergeCell ref="P7:Q7"/>
    <mergeCell ref="N3:O3"/>
    <mergeCell ref="P1:Q1"/>
    <mergeCell ref="T45:U45"/>
    <mergeCell ref="V57:W57"/>
    <mergeCell ref="V50:W50"/>
    <mergeCell ref="H24:I24"/>
    <mergeCell ref="H36:I36"/>
    <mergeCell ref="P24:Q24"/>
    <mergeCell ref="P36:Q36"/>
    <mergeCell ref="V45:W45"/>
    <mergeCell ref="N33:O33"/>
    <mergeCell ref="P33:Q33"/>
    <mergeCell ref="T33:U33"/>
    <mergeCell ref="J7:K7"/>
    <mergeCell ref="H3:I3"/>
    <mergeCell ref="H4:I4"/>
    <mergeCell ref="V44:W44"/>
    <mergeCell ref="V65:W65"/>
    <mergeCell ref="V61:W61"/>
    <mergeCell ref="V60:W60"/>
    <mergeCell ref="V58:W58"/>
    <mergeCell ref="V59:W59"/>
    <mergeCell ref="V56:W56"/>
    <mergeCell ref="H5:I5"/>
    <mergeCell ref="V7:W7"/>
    <mergeCell ref="V8:W8"/>
    <mergeCell ref="J24:K24"/>
    <mergeCell ref="J36:K36"/>
    <mergeCell ref="J40:K40"/>
    <mergeCell ref="H40:I40"/>
    <mergeCell ref="H41:I41"/>
    <mergeCell ref="L20:M20"/>
    <mergeCell ref="L21:M21"/>
    <mergeCell ref="J58:K58"/>
    <mergeCell ref="H23:I23"/>
    <mergeCell ref="X23:Y23"/>
    <mergeCell ref="J21:K21"/>
    <mergeCell ref="J22:K22"/>
    <mergeCell ref="N21:O21"/>
    <mergeCell ref="X24:Y24"/>
    <mergeCell ref="X41:Y41"/>
    <mergeCell ref="X42:Y42"/>
    <mergeCell ref="V23:W23"/>
    <mergeCell ref="V24:W24"/>
    <mergeCell ref="V36:W36"/>
    <mergeCell ref="V40:W40"/>
    <mergeCell ref="V33:W33"/>
    <mergeCell ref="X33:Y33"/>
    <mergeCell ref="V39:W39"/>
    <mergeCell ref="X57:Y57"/>
    <mergeCell ref="J45:K45"/>
    <mergeCell ref="L45:M45"/>
    <mergeCell ref="X21:Y21"/>
    <mergeCell ref="X22:Y22"/>
    <mergeCell ref="V22:W22"/>
    <mergeCell ref="V41:W41"/>
    <mergeCell ref="X36:Y36"/>
    <mergeCell ref="X40:Y40"/>
    <mergeCell ref="X56:Y56"/>
    <mergeCell ref="V32:W32"/>
    <mergeCell ref="X32:Y32"/>
    <mergeCell ref="N45:O45"/>
    <mergeCell ref="P45:Q45"/>
    <mergeCell ref="V42:W42"/>
    <mergeCell ref="X44:Y44"/>
    <mergeCell ref="X43:Y43"/>
    <mergeCell ref="X65:Y65"/>
    <mergeCell ref="X66:Y66"/>
    <mergeCell ref="X67:Y67"/>
    <mergeCell ref="X68:Y68"/>
    <mergeCell ref="V66:W66"/>
    <mergeCell ref="V67:W67"/>
    <mergeCell ref="V68:W68"/>
    <mergeCell ref="V72:W72"/>
    <mergeCell ref="X58:Y58"/>
    <mergeCell ref="X59:Y59"/>
    <mergeCell ref="X60:Y60"/>
    <mergeCell ref="X61:Y61"/>
    <mergeCell ref="X62:Y62"/>
    <mergeCell ref="X5:Y5"/>
    <mergeCell ref="X6:Y6"/>
    <mergeCell ref="X7:Y7"/>
    <mergeCell ref="X8:Y8"/>
    <mergeCell ref="X9:Y9"/>
    <mergeCell ref="X19:Y19"/>
    <mergeCell ref="X13:Y13"/>
    <mergeCell ref="X15:Y15"/>
    <mergeCell ref="X12:Y12"/>
    <mergeCell ref="X14:Y14"/>
    <mergeCell ref="X20:Y20"/>
    <mergeCell ref="V43:W43"/>
    <mergeCell ref="V71:W71"/>
    <mergeCell ref="V69:W69"/>
    <mergeCell ref="X78:Y78"/>
    <mergeCell ref="V79:W79"/>
    <mergeCell ref="X69:Y69"/>
    <mergeCell ref="X75:Y75"/>
    <mergeCell ref="X76:Y76"/>
    <mergeCell ref="X77:Y77"/>
    <mergeCell ref="V75:W75"/>
    <mergeCell ref="V76:W76"/>
    <mergeCell ref="V77:W77"/>
    <mergeCell ref="H80:I80"/>
    <mergeCell ref="J80:K80"/>
    <mergeCell ref="L80:M80"/>
    <mergeCell ref="N80:O80"/>
    <mergeCell ref="P80:Q80"/>
    <mergeCell ref="T80:U80"/>
    <mergeCell ref="V78:W78"/>
    <mergeCell ref="X71:Y71"/>
    <mergeCell ref="H77:I77"/>
    <mergeCell ref="P74:Q74"/>
    <mergeCell ref="T74:U74"/>
    <mergeCell ref="X82:Y82"/>
    <mergeCell ref="H87:I87"/>
    <mergeCell ref="J87:K87"/>
    <mergeCell ref="L87:M87"/>
    <mergeCell ref="N87:O87"/>
    <mergeCell ref="P87:Q87"/>
    <mergeCell ref="T88:U88"/>
    <mergeCell ref="V88:W88"/>
    <mergeCell ref="X88:Y88"/>
    <mergeCell ref="T87:U87"/>
    <mergeCell ref="V87:W87"/>
    <mergeCell ref="X87:Y87"/>
    <mergeCell ref="J79:K79"/>
    <mergeCell ref="X81:Y81"/>
    <mergeCell ref="V82:W82"/>
    <mergeCell ref="V80:W80"/>
    <mergeCell ref="N79:O79"/>
    <mergeCell ref="V81:W81"/>
    <mergeCell ref="X83:Y83"/>
    <mergeCell ref="H82:I82"/>
    <mergeCell ref="J82:K82"/>
    <mergeCell ref="L82:M82"/>
    <mergeCell ref="N82:O82"/>
    <mergeCell ref="P82:Q82"/>
    <mergeCell ref="T82:U82"/>
    <mergeCell ref="H81:I81"/>
    <mergeCell ref="J81:K81"/>
    <mergeCell ref="L81:M81"/>
    <mergeCell ref="N81:O81"/>
    <mergeCell ref="P81:Q81"/>
    <mergeCell ref="T81:U81"/>
    <mergeCell ref="V89:W89"/>
    <mergeCell ref="X89:Y89"/>
    <mergeCell ref="H90:I90"/>
    <mergeCell ref="J90:K90"/>
    <mergeCell ref="L90:M90"/>
    <mergeCell ref="N90:O90"/>
    <mergeCell ref="P90:Q90"/>
    <mergeCell ref="T90:U90"/>
    <mergeCell ref="V90:W90"/>
    <mergeCell ref="X90:Y90"/>
    <mergeCell ref="H89:I89"/>
    <mergeCell ref="J89:K89"/>
    <mergeCell ref="L89:M89"/>
    <mergeCell ref="N89:O89"/>
    <mergeCell ref="P89:Q89"/>
    <mergeCell ref="T89:U89"/>
    <mergeCell ref="N88:O88"/>
    <mergeCell ref="P93:Q93"/>
    <mergeCell ref="T93:U93"/>
    <mergeCell ref="V93:W93"/>
    <mergeCell ref="X93:Y93"/>
    <mergeCell ref="H93:I93"/>
    <mergeCell ref="J93:K93"/>
    <mergeCell ref="L93:M93"/>
    <mergeCell ref="N93:O93"/>
    <mergeCell ref="P92:Q92"/>
    <mergeCell ref="T92:U92"/>
    <mergeCell ref="V92:W92"/>
    <mergeCell ref="X92:Y92"/>
    <mergeCell ref="H92:I92"/>
    <mergeCell ref="J92:K92"/>
    <mergeCell ref="L92:M92"/>
    <mergeCell ref="N92:O92"/>
    <mergeCell ref="P91:Q91"/>
    <mergeCell ref="T91:U91"/>
    <mergeCell ref="V91:W91"/>
    <mergeCell ref="X91:Y91"/>
    <mergeCell ref="H91:I91"/>
    <mergeCell ref="J91:K91"/>
    <mergeCell ref="L91:M91"/>
    <mergeCell ref="N91:O91"/>
    <mergeCell ref="N96:O96"/>
    <mergeCell ref="P95:Q95"/>
    <mergeCell ref="T95:U95"/>
    <mergeCell ref="V95:W95"/>
    <mergeCell ref="X95:Y95"/>
    <mergeCell ref="H95:I95"/>
    <mergeCell ref="J95:K95"/>
    <mergeCell ref="L95:M95"/>
    <mergeCell ref="N95:O95"/>
    <mergeCell ref="P94:Q94"/>
    <mergeCell ref="T94:U94"/>
    <mergeCell ref="V94:W94"/>
    <mergeCell ref="X94:Y94"/>
    <mergeCell ref="H94:I94"/>
    <mergeCell ref="J94:K94"/>
    <mergeCell ref="L94:M94"/>
    <mergeCell ref="N94:O94"/>
    <mergeCell ref="P107:Q107"/>
    <mergeCell ref="T107:U107"/>
    <mergeCell ref="V107:W107"/>
    <mergeCell ref="X107:Y107"/>
    <mergeCell ref="H107:I107"/>
    <mergeCell ref="J107:K107"/>
    <mergeCell ref="L107:M107"/>
    <mergeCell ref="N107:O107"/>
    <mergeCell ref="P106:Q106"/>
    <mergeCell ref="T106:U106"/>
    <mergeCell ref="V106:W106"/>
    <mergeCell ref="X106:Y106"/>
    <mergeCell ref="H106:I106"/>
    <mergeCell ref="J106:K106"/>
    <mergeCell ref="L106:M106"/>
    <mergeCell ref="N106:O106"/>
    <mergeCell ref="P97:Q97"/>
    <mergeCell ref="T97:U97"/>
    <mergeCell ref="V97:W97"/>
    <mergeCell ref="X97:Y97"/>
    <mergeCell ref="H97:I97"/>
    <mergeCell ref="N97:O97"/>
    <mergeCell ref="X99:Y99"/>
    <mergeCell ref="P115:Q115"/>
    <mergeCell ref="T115:U115"/>
    <mergeCell ref="V115:W115"/>
    <mergeCell ref="X115:Y115"/>
    <mergeCell ref="H115:I115"/>
    <mergeCell ref="J115:K115"/>
    <mergeCell ref="L115:M115"/>
    <mergeCell ref="N115:O115"/>
    <mergeCell ref="P114:Q114"/>
    <mergeCell ref="T114:U114"/>
    <mergeCell ref="V114:W114"/>
    <mergeCell ref="X114:Y114"/>
    <mergeCell ref="H114:I114"/>
    <mergeCell ref="J114:K114"/>
    <mergeCell ref="L114:M114"/>
    <mergeCell ref="N114:O114"/>
    <mergeCell ref="P108:Q108"/>
    <mergeCell ref="T108:U108"/>
    <mergeCell ref="V108:W108"/>
    <mergeCell ref="T109:U109"/>
    <mergeCell ref="V110:W110"/>
    <mergeCell ref="V113:W113"/>
    <mergeCell ref="V112:W112"/>
    <mergeCell ref="X108:Y108"/>
    <mergeCell ref="H108:I108"/>
    <mergeCell ref="J108:K108"/>
    <mergeCell ref="L108:M108"/>
    <mergeCell ref="N108:O108"/>
    <mergeCell ref="N118:O118"/>
    <mergeCell ref="P117:Q117"/>
    <mergeCell ref="T117:U117"/>
    <mergeCell ref="V117:W117"/>
    <mergeCell ref="X117:Y117"/>
    <mergeCell ref="H117:I117"/>
    <mergeCell ref="J117:K117"/>
    <mergeCell ref="L117:M117"/>
    <mergeCell ref="N117:O117"/>
    <mergeCell ref="P116:Q116"/>
    <mergeCell ref="T116:U116"/>
    <mergeCell ref="V116:W116"/>
    <mergeCell ref="X116:Y116"/>
    <mergeCell ref="H116:I116"/>
    <mergeCell ref="J116:K116"/>
    <mergeCell ref="L116:M116"/>
    <mergeCell ref="N116:O116"/>
    <mergeCell ref="P127:Q127"/>
    <mergeCell ref="T127:U127"/>
    <mergeCell ref="V127:W127"/>
    <mergeCell ref="X127:Y127"/>
    <mergeCell ref="H127:I127"/>
    <mergeCell ref="J127:K127"/>
    <mergeCell ref="L127:M127"/>
    <mergeCell ref="N127:O127"/>
    <mergeCell ref="P126:Q126"/>
    <mergeCell ref="T126:U126"/>
    <mergeCell ref="V126:W126"/>
    <mergeCell ref="X126:Y126"/>
    <mergeCell ref="H126:I126"/>
    <mergeCell ref="J126:K126"/>
    <mergeCell ref="L126:M126"/>
    <mergeCell ref="N126:O126"/>
    <mergeCell ref="P119:Q119"/>
    <mergeCell ref="T119:U119"/>
    <mergeCell ref="V119:W119"/>
    <mergeCell ref="V124:W124"/>
    <mergeCell ref="V120:W120"/>
    <mergeCell ref="V125:W125"/>
    <mergeCell ref="V122:W122"/>
    <mergeCell ref="X119:Y119"/>
    <mergeCell ref="H119:I119"/>
    <mergeCell ref="J119:K119"/>
    <mergeCell ref="L119:M119"/>
    <mergeCell ref="N119:O119"/>
    <mergeCell ref="L130:M130"/>
    <mergeCell ref="N130:O130"/>
    <mergeCell ref="P129:Q129"/>
    <mergeCell ref="T129:U129"/>
    <mergeCell ref="V129:W129"/>
    <mergeCell ref="X129:Y129"/>
    <mergeCell ref="H129:I129"/>
    <mergeCell ref="J129:K129"/>
    <mergeCell ref="L129:M129"/>
    <mergeCell ref="N129:O129"/>
    <mergeCell ref="P128:Q128"/>
    <mergeCell ref="T128:U128"/>
    <mergeCell ref="V128:W128"/>
    <mergeCell ref="X128:Y128"/>
    <mergeCell ref="H128:I128"/>
    <mergeCell ref="J128:K128"/>
    <mergeCell ref="L128:M128"/>
    <mergeCell ref="N128:O128"/>
    <mergeCell ref="P137:Q137"/>
    <mergeCell ref="T137:U137"/>
    <mergeCell ref="V137:W137"/>
    <mergeCell ref="X137:Y137"/>
    <mergeCell ref="H137:I137"/>
    <mergeCell ref="J137:K137"/>
    <mergeCell ref="L137:M137"/>
    <mergeCell ref="N137:O137"/>
    <mergeCell ref="P136:Q136"/>
    <mergeCell ref="T136:U136"/>
    <mergeCell ref="V136:W136"/>
    <mergeCell ref="X136:Y136"/>
    <mergeCell ref="H136:I136"/>
    <mergeCell ref="J136:K136"/>
    <mergeCell ref="L136:M136"/>
    <mergeCell ref="N136:O136"/>
    <mergeCell ref="P131:Q131"/>
    <mergeCell ref="T131:U131"/>
    <mergeCell ref="V131:W131"/>
    <mergeCell ref="T133:U133"/>
    <mergeCell ref="V133:W133"/>
    <mergeCell ref="T132:U132"/>
    <mergeCell ref="V132:W132"/>
    <mergeCell ref="X131:Y131"/>
    <mergeCell ref="H131:I131"/>
    <mergeCell ref="J131:K131"/>
    <mergeCell ref="L131:M131"/>
    <mergeCell ref="N131:O131"/>
    <mergeCell ref="P140:Q140"/>
    <mergeCell ref="T140:U140"/>
    <mergeCell ref="V140:W140"/>
    <mergeCell ref="X140:Y140"/>
    <mergeCell ref="H140:I140"/>
    <mergeCell ref="J140:K140"/>
    <mergeCell ref="L140:M140"/>
    <mergeCell ref="N140:O140"/>
    <mergeCell ref="P139:Q139"/>
    <mergeCell ref="T139:U139"/>
    <mergeCell ref="V139:W139"/>
    <mergeCell ref="X139:Y139"/>
    <mergeCell ref="H139:I139"/>
    <mergeCell ref="J139:K139"/>
    <mergeCell ref="L139:M139"/>
    <mergeCell ref="N139:O139"/>
    <mergeCell ref="P138:Q138"/>
    <mergeCell ref="T138:U138"/>
    <mergeCell ref="V138:W138"/>
    <mergeCell ref="X138:Y138"/>
    <mergeCell ref="H138:I138"/>
    <mergeCell ref="J138:K138"/>
    <mergeCell ref="L138:M138"/>
    <mergeCell ref="N138:O138"/>
    <mergeCell ref="P155:Q155"/>
    <mergeCell ref="T155:U155"/>
    <mergeCell ref="V155:W155"/>
    <mergeCell ref="X155:Y155"/>
    <mergeCell ref="H155:I155"/>
    <mergeCell ref="J155:K155"/>
    <mergeCell ref="L155:M155"/>
    <mergeCell ref="N155:O155"/>
    <mergeCell ref="P154:Q154"/>
    <mergeCell ref="T154:U154"/>
    <mergeCell ref="V154:W154"/>
    <mergeCell ref="X154:Y154"/>
    <mergeCell ref="H154:I154"/>
    <mergeCell ref="J154:K154"/>
    <mergeCell ref="L154:M154"/>
    <mergeCell ref="N154:O154"/>
    <mergeCell ref="P141:Q141"/>
    <mergeCell ref="T141:U141"/>
    <mergeCell ref="V141:W141"/>
    <mergeCell ref="J153:K153"/>
    <mergeCell ref="L153:M153"/>
    <mergeCell ref="N153:O153"/>
    <mergeCell ref="P153:Q153"/>
    <mergeCell ref="X141:Y141"/>
    <mergeCell ref="H141:I141"/>
    <mergeCell ref="J141:K141"/>
    <mergeCell ref="L141:M141"/>
    <mergeCell ref="N141:O141"/>
    <mergeCell ref="V146:W146"/>
    <mergeCell ref="X146:Y146"/>
    <mergeCell ref="P157:Q157"/>
    <mergeCell ref="T157:U157"/>
    <mergeCell ref="V157:W157"/>
    <mergeCell ref="V162:W162"/>
    <mergeCell ref="J161:K161"/>
    <mergeCell ref="L161:M161"/>
    <mergeCell ref="N161:O161"/>
    <mergeCell ref="X157:Y157"/>
    <mergeCell ref="H157:I157"/>
    <mergeCell ref="J157:K157"/>
    <mergeCell ref="L157:M157"/>
    <mergeCell ref="N157:O157"/>
    <mergeCell ref="P156:Q156"/>
    <mergeCell ref="T156:U156"/>
    <mergeCell ref="V156:W156"/>
    <mergeCell ref="X156:Y156"/>
    <mergeCell ref="H156:I156"/>
    <mergeCell ref="J156:K156"/>
    <mergeCell ref="L156:M156"/>
    <mergeCell ref="N156:O156"/>
    <mergeCell ref="X161:Y161"/>
    <mergeCell ref="P164:Q164"/>
    <mergeCell ref="T164:U164"/>
    <mergeCell ref="V164:W164"/>
    <mergeCell ref="P175:Q175"/>
    <mergeCell ref="T175:U175"/>
    <mergeCell ref="V169:W169"/>
    <mergeCell ref="J165:K165"/>
    <mergeCell ref="X164:Y164"/>
    <mergeCell ref="H164:I164"/>
    <mergeCell ref="J164:K164"/>
    <mergeCell ref="L164:M164"/>
    <mergeCell ref="N164:O164"/>
    <mergeCell ref="P163:Q163"/>
    <mergeCell ref="T163:U163"/>
    <mergeCell ref="V163:W163"/>
    <mergeCell ref="X163:Y163"/>
    <mergeCell ref="H163:I163"/>
    <mergeCell ref="J163:K163"/>
    <mergeCell ref="L163:M163"/>
    <mergeCell ref="N163:O163"/>
    <mergeCell ref="V165:W165"/>
    <mergeCell ref="V174:W174"/>
    <mergeCell ref="X174:Y174"/>
    <mergeCell ref="V171:W171"/>
    <mergeCell ref="X171:Y171"/>
    <mergeCell ref="X172:Y172"/>
    <mergeCell ref="V175:W175"/>
    <mergeCell ref="X175:Y175"/>
    <mergeCell ref="L175:M175"/>
    <mergeCell ref="N175:O175"/>
    <mergeCell ref="P178:Q178"/>
    <mergeCell ref="T178:U178"/>
    <mergeCell ref="V178:W178"/>
    <mergeCell ref="X178:Y178"/>
    <mergeCell ref="H178:I178"/>
    <mergeCell ref="J178:K178"/>
    <mergeCell ref="L178:M178"/>
    <mergeCell ref="N178:O178"/>
    <mergeCell ref="P177:Q177"/>
    <mergeCell ref="T177:U177"/>
    <mergeCell ref="V177:W177"/>
    <mergeCell ref="X177:Y177"/>
    <mergeCell ref="H177:I177"/>
    <mergeCell ref="J177:K177"/>
    <mergeCell ref="L177:M177"/>
    <mergeCell ref="N177:O177"/>
    <mergeCell ref="P176:Q176"/>
    <mergeCell ref="T176:U176"/>
    <mergeCell ref="V176:W176"/>
    <mergeCell ref="X176:Y176"/>
    <mergeCell ref="H176:I176"/>
    <mergeCell ref="J176:K176"/>
    <mergeCell ref="L176:M176"/>
    <mergeCell ref="N176:O176"/>
    <mergeCell ref="P181:Q181"/>
    <mergeCell ref="T181:U181"/>
    <mergeCell ref="V181:W181"/>
    <mergeCell ref="X181:Y181"/>
    <mergeCell ref="H181:I181"/>
    <mergeCell ref="J181:K181"/>
    <mergeCell ref="L181:M181"/>
    <mergeCell ref="N181:O181"/>
    <mergeCell ref="P179:Q179"/>
    <mergeCell ref="T179:U179"/>
    <mergeCell ref="V179:W179"/>
    <mergeCell ref="V180:W180"/>
    <mergeCell ref="X179:Y179"/>
    <mergeCell ref="H179:I179"/>
    <mergeCell ref="J179:K179"/>
    <mergeCell ref="L179:M179"/>
    <mergeCell ref="N179:O179"/>
    <mergeCell ref="P190:Q190"/>
    <mergeCell ref="T190:U190"/>
    <mergeCell ref="V190:W190"/>
    <mergeCell ref="X190:Y190"/>
    <mergeCell ref="H190:I190"/>
    <mergeCell ref="J190:K190"/>
    <mergeCell ref="L190:M190"/>
    <mergeCell ref="N190:O190"/>
    <mergeCell ref="P189:Q189"/>
    <mergeCell ref="T189:U189"/>
    <mergeCell ref="V189:W189"/>
    <mergeCell ref="X189:Y189"/>
    <mergeCell ref="H189:I189"/>
    <mergeCell ref="J189:K189"/>
    <mergeCell ref="L189:M189"/>
    <mergeCell ref="N189:O189"/>
    <mergeCell ref="P182:Q182"/>
    <mergeCell ref="T182:U182"/>
    <mergeCell ref="V182:W182"/>
    <mergeCell ref="J183:K183"/>
    <mergeCell ref="L183:M183"/>
    <mergeCell ref="N183:O183"/>
    <mergeCell ref="P183:Q183"/>
    <mergeCell ref="X182:Y182"/>
    <mergeCell ref="H182:I182"/>
    <mergeCell ref="J182:K182"/>
    <mergeCell ref="L182:M182"/>
    <mergeCell ref="N182:O182"/>
    <mergeCell ref="P196:Q196"/>
    <mergeCell ref="T196:U196"/>
    <mergeCell ref="V196:W196"/>
    <mergeCell ref="X196:Y196"/>
    <mergeCell ref="H196:I196"/>
    <mergeCell ref="J196:K196"/>
    <mergeCell ref="L196:M196"/>
    <mergeCell ref="N196:O196"/>
    <mergeCell ref="P195:Q195"/>
    <mergeCell ref="T195:U195"/>
    <mergeCell ref="V195:W195"/>
    <mergeCell ref="X195:Y195"/>
    <mergeCell ref="H195:I195"/>
    <mergeCell ref="J195:K195"/>
    <mergeCell ref="L195:M195"/>
    <mergeCell ref="N195:O195"/>
    <mergeCell ref="P191:Q191"/>
    <mergeCell ref="T191:U191"/>
    <mergeCell ref="V191:W191"/>
    <mergeCell ref="X191:Y191"/>
    <mergeCell ref="H191:I191"/>
    <mergeCell ref="J191:K191"/>
    <mergeCell ref="L191:M191"/>
    <mergeCell ref="N191:O191"/>
    <mergeCell ref="P203:Q203"/>
    <mergeCell ref="T203:U203"/>
    <mergeCell ref="V203:W203"/>
    <mergeCell ref="X203:Y203"/>
    <mergeCell ref="H203:I203"/>
    <mergeCell ref="J203:K203"/>
    <mergeCell ref="L203:M203"/>
    <mergeCell ref="N203:O203"/>
    <mergeCell ref="P197:Q197"/>
    <mergeCell ref="T197:U197"/>
    <mergeCell ref="V197:W197"/>
    <mergeCell ref="J198:K198"/>
    <mergeCell ref="J200:K200"/>
    <mergeCell ref="N200:O200"/>
    <mergeCell ref="P200:Q200"/>
    <mergeCell ref="X197:Y197"/>
    <mergeCell ref="H197:I197"/>
    <mergeCell ref="J197:K197"/>
    <mergeCell ref="L197:M197"/>
    <mergeCell ref="N197:O197"/>
    <mergeCell ref="N201:O201"/>
    <mergeCell ref="P201:Q201"/>
    <mergeCell ref="T201:U201"/>
    <mergeCell ref="V201:W201"/>
    <mergeCell ref="X201:Y201"/>
    <mergeCell ref="T200:U200"/>
    <mergeCell ref="V200:W200"/>
    <mergeCell ref="X200:Y200"/>
    <mergeCell ref="P206:Q206"/>
    <mergeCell ref="T206:U206"/>
    <mergeCell ref="V206:W206"/>
    <mergeCell ref="X206:Y206"/>
    <mergeCell ref="H206:I206"/>
    <mergeCell ref="J206:K206"/>
    <mergeCell ref="L206:M206"/>
    <mergeCell ref="N206:O206"/>
    <mergeCell ref="P205:Q205"/>
    <mergeCell ref="T205:U205"/>
    <mergeCell ref="V205:W205"/>
    <mergeCell ref="H205:I205"/>
    <mergeCell ref="J205:K205"/>
    <mergeCell ref="L205:M205"/>
    <mergeCell ref="N205:O205"/>
    <mergeCell ref="P204:Q204"/>
    <mergeCell ref="T204:U204"/>
    <mergeCell ref="X204:Y204"/>
    <mergeCell ref="H204:I204"/>
    <mergeCell ref="J204:K204"/>
    <mergeCell ref="L204:M204"/>
    <mergeCell ref="N204:O204"/>
    <mergeCell ref="T227:U227"/>
    <mergeCell ref="V227:W227"/>
    <mergeCell ref="X227:Y227"/>
    <mergeCell ref="H227:I227"/>
    <mergeCell ref="J227:K227"/>
    <mergeCell ref="L227:M227"/>
    <mergeCell ref="N227:O227"/>
    <mergeCell ref="T226:U226"/>
    <mergeCell ref="V226:W226"/>
    <mergeCell ref="X226:Y226"/>
    <mergeCell ref="H226:I226"/>
    <mergeCell ref="J226:K226"/>
    <mergeCell ref="L226:M226"/>
    <mergeCell ref="N226:O226"/>
    <mergeCell ref="H207:I207"/>
    <mergeCell ref="J207:K207"/>
    <mergeCell ref="L207:M207"/>
    <mergeCell ref="N207:O207"/>
    <mergeCell ref="X217:Y217"/>
    <mergeCell ref="X219:Y219"/>
    <mergeCell ref="H222:I222"/>
    <mergeCell ref="J222:K222"/>
    <mergeCell ref="H223:I223"/>
    <mergeCell ref="J223:K223"/>
    <mergeCell ref="P222:Q222"/>
    <mergeCell ref="T222:U222"/>
    <mergeCell ref="V222:W222"/>
    <mergeCell ref="P221:Q221"/>
    <mergeCell ref="T221:U221"/>
    <mergeCell ref="T232:U232"/>
    <mergeCell ref="V232:W232"/>
    <mergeCell ref="X232:Y232"/>
    <mergeCell ref="H232:I232"/>
    <mergeCell ref="J232:K232"/>
    <mergeCell ref="L232:M232"/>
    <mergeCell ref="N232:O232"/>
    <mergeCell ref="T231:U231"/>
    <mergeCell ref="V231:W231"/>
    <mergeCell ref="X231:Y231"/>
    <mergeCell ref="H231:I231"/>
    <mergeCell ref="J231:K231"/>
    <mergeCell ref="L231:M231"/>
    <mergeCell ref="N231:O231"/>
    <mergeCell ref="T230:U230"/>
    <mergeCell ref="V230:W230"/>
    <mergeCell ref="X230:Y230"/>
    <mergeCell ref="H230:I230"/>
    <mergeCell ref="J230:K230"/>
    <mergeCell ref="L230:M230"/>
    <mergeCell ref="N230:O230"/>
    <mergeCell ref="P240:Q240"/>
    <mergeCell ref="T240:U240"/>
    <mergeCell ref="V240:W240"/>
    <mergeCell ref="X240:Y240"/>
    <mergeCell ref="H240:I240"/>
    <mergeCell ref="J240:K240"/>
    <mergeCell ref="L240:M240"/>
    <mergeCell ref="N240:O240"/>
    <mergeCell ref="T239:U239"/>
    <mergeCell ref="V239:W239"/>
    <mergeCell ref="X239:Y239"/>
    <mergeCell ref="H239:I239"/>
    <mergeCell ref="J239:K239"/>
    <mergeCell ref="L239:M239"/>
    <mergeCell ref="N239:O239"/>
    <mergeCell ref="T233:U233"/>
    <mergeCell ref="V233:W233"/>
    <mergeCell ref="X233:Y233"/>
    <mergeCell ref="H233:I233"/>
    <mergeCell ref="J233:K233"/>
    <mergeCell ref="L233:M233"/>
    <mergeCell ref="N233:O233"/>
    <mergeCell ref="N238:O238"/>
    <mergeCell ref="P238:Q238"/>
    <mergeCell ref="T238:U238"/>
    <mergeCell ref="P239:Q239"/>
    <mergeCell ref="V238:W238"/>
    <mergeCell ref="X238:Y238"/>
    <mergeCell ref="J237:K237"/>
    <mergeCell ref="L237:M237"/>
    <mergeCell ref="N237:O237"/>
    <mergeCell ref="P237:Q237"/>
    <mergeCell ref="P248:Q248"/>
    <mergeCell ref="T248:U248"/>
    <mergeCell ref="V248:W248"/>
    <mergeCell ref="X248:Y248"/>
    <mergeCell ref="H248:I248"/>
    <mergeCell ref="J248:K248"/>
    <mergeCell ref="L248:M248"/>
    <mergeCell ref="N248:O248"/>
    <mergeCell ref="P247:Q247"/>
    <mergeCell ref="T247:U247"/>
    <mergeCell ref="V247:W247"/>
    <mergeCell ref="X247:Y247"/>
    <mergeCell ref="H247:I247"/>
    <mergeCell ref="J247:K247"/>
    <mergeCell ref="L247:M247"/>
    <mergeCell ref="N247:O247"/>
    <mergeCell ref="P241:Q241"/>
    <mergeCell ref="T241:U241"/>
    <mergeCell ref="V241:W241"/>
    <mergeCell ref="X241:Y241"/>
    <mergeCell ref="H241:I241"/>
    <mergeCell ref="J241:K241"/>
    <mergeCell ref="L241:M241"/>
    <mergeCell ref="N241:O241"/>
    <mergeCell ref="H243:I243"/>
    <mergeCell ref="J243:K243"/>
    <mergeCell ref="L243:M243"/>
    <mergeCell ref="N243:O243"/>
    <mergeCell ref="P243:Q243"/>
    <mergeCell ref="N245:O245"/>
    <mergeCell ref="P245:Q245"/>
    <mergeCell ref="T245:U245"/>
    <mergeCell ref="P262:Q262"/>
    <mergeCell ref="T262:U262"/>
    <mergeCell ref="V262:W262"/>
    <mergeCell ref="X262:Y262"/>
    <mergeCell ref="H262:I262"/>
    <mergeCell ref="J262:K262"/>
    <mergeCell ref="L262:M262"/>
    <mergeCell ref="N262:O262"/>
    <mergeCell ref="P261:Q261"/>
    <mergeCell ref="T261:U261"/>
    <mergeCell ref="V261:W261"/>
    <mergeCell ref="X261:Y261"/>
    <mergeCell ref="H261:I261"/>
    <mergeCell ref="J261:K261"/>
    <mergeCell ref="L261:M261"/>
    <mergeCell ref="N261:O261"/>
    <mergeCell ref="H249:I249"/>
    <mergeCell ref="J249:K249"/>
    <mergeCell ref="L249:M249"/>
    <mergeCell ref="N249:O249"/>
    <mergeCell ref="H257:I257"/>
    <mergeCell ref="J257:K257"/>
    <mergeCell ref="L257:M257"/>
    <mergeCell ref="N257:O257"/>
    <mergeCell ref="P257:Q257"/>
    <mergeCell ref="T257:U257"/>
    <mergeCell ref="V257:W257"/>
    <mergeCell ref="X257:Y257"/>
    <mergeCell ref="H258:I258"/>
    <mergeCell ref="J258:K258"/>
    <mergeCell ref="L258:M258"/>
    <mergeCell ref="N258:O258"/>
    <mergeCell ref="P265:Q265"/>
    <mergeCell ref="T265:U265"/>
    <mergeCell ref="V265:W265"/>
    <mergeCell ref="X265:Y265"/>
    <mergeCell ref="H265:I265"/>
    <mergeCell ref="J265:K265"/>
    <mergeCell ref="L265:M265"/>
    <mergeCell ref="N265:O265"/>
    <mergeCell ref="P264:Q264"/>
    <mergeCell ref="T264:U264"/>
    <mergeCell ref="V264:W264"/>
    <mergeCell ref="X264:Y264"/>
    <mergeCell ref="H264:I264"/>
    <mergeCell ref="J264:K264"/>
    <mergeCell ref="L264:M264"/>
    <mergeCell ref="N264:O264"/>
    <mergeCell ref="P263:Q263"/>
    <mergeCell ref="T263:U263"/>
    <mergeCell ref="V263:W263"/>
    <mergeCell ref="X263:Y263"/>
    <mergeCell ref="H263:I263"/>
    <mergeCell ref="J263:K263"/>
    <mergeCell ref="L263:M263"/>
    <mergeCell ref="N263:O263"/>
    <mergeCell ref="P268:Q268"/>
    <mergeCell ref="T268:U268"/>
    <mergeCell ref="V268:W268"/>
    <mergeCell ref="X268:Y268"/>
    <mergeCell ref="H268:I268"/>
    <mergeCell ref="J268:K268"/>
    <mergeCell ref="L268:M268"/>
    <mergeCell ref="N268:O268"/>
    <mergeCell ref="P267:Q267"/>
    <mergeCell ref="T267:U267"/>
    <mergeCell ref="V267:W267"/>
    <mergeCell ref="X267:Y267"/>
    <mergeCell ref="H267:I267"/>
    <mergeCell ref="J267:K267"/>
    <mergeCell ref="L267:M267"/>
    <mergeCell ref="N267:O267"/>
    <mergeCell ref="P266:Q266"/>
    <mergeCell ref="T266:U266"/>
    <mergeCell ref="V266:W266"/>
    <mergeCell ref="X266:Y266"/>
    <mergeCell ref="H266:I266"/>
    <mergeCell ref="J266:K266"/>
    <mergeCell ref="L266:M266"/>
    <mergeCell ref="N266:O266"/>
    <mergeCell ref="L271:M271"/>
    <mergeCell ref="N271:O271"/>
    <mergeCell ref="H272:I272"/>
    <mergeCell ref="J272:K272"/>
    <mergeCell ref="L272:M272"/>
    <mergeCell ref="N272:O272"/>
    <mergeCell ref="P270:Q270"/>
    <mergeCell ref="T270:U270"/>
    <mergeCell ref="V270:W270"/>
    <mergeCell ref="X270:Y270"/>
    <mergeCell ref="H270:I270"/>
    <mergeCell ref="J270:K270"/>
    <mergeCell ref="L270:M270"/>
    <mergeCell ref="N270:O270"/>
    <mergeCell ref="P269:Q269"/>
    <mergeCell ref="T269:U269"/>
    <mergeCell ref="V269:W269"/>
    <mergeCell ref="X269:Y269"/>
    <mergeCell ref="H269:I269"/>
    <mergeCell ref="J269:K269"/>
    <mergeCell ref="L269:M269"/>
    <mergeCell ref="N269:O269"/>
    <mergeCell ref="N279:O279"/>
    <mergeCell ref="P282:Q282"/>
    <mergeCell ref="T282:U282"/>
    <mergeCell ref="P285:Q285"/>
    <mergeCell ref="J250:K250"/>
    <mergeCell ref="L250:M250"/>
    <mergeCell ref="P281:Q281"/>
    <mergeCell ref="T281:U281"/>
    <mergeCell ref="V281:W281"/>
    <mergeCell ref="J280:K280"/>
    <mergeCell ref="P279:Q279"/>
    <mergeCell ref="P271:Q271"/>
    <mergeCell ref="N278:O278"/>
    <mergeCell ref="P252:Q252"/>
    <mergeCell ref="X281:Y281"/>
    <mergeCell ref="H281:I281"/>
    <mergeCell ref="J281:K281"/>
    <mergeCell ref="L281:M281"/>
    <mergeCell ref="N281:O281"/>
    <mergeCell ref="H279:I279"/>
    <mergeCell ref="J279:K279"/>
    <mergeCell ref="L279:M279"/>
    <mergeCell ref="V280:W280"/>
    <mergeCell ref="T271:U271"/>
    <mergeCell ref="T279:U279"/>
    <mergeCell ref="P278:Q278"/>
    <mergeCell ref="T278:U278"/>
    <mergeCell ref="P272:Q272"/>
    <mergeCell ref="T272:U272"/>
    <mergeCell ref="T274:U274"/>
    <mergeCell ref="H271:I271"/>
    <mergeCell ref="J271:K271"/>
    <mergeCell ref="H282:I282"/>
    <mergeCell ref="J282:K282"/>
    <mergeCell ref="L282:M282"/>
    <mergeCell ref="N282:O282"/>
    <mergeCell ref="J287:K287"/>
    <mergeCell ref="L287:M287"/>
    <mergeCell ref="N287:O287"/>
    <mergeCell ref="P286:Q286"/>
    <mergeCell ref="T286:U286"/>
    <mergeCell ref="X286:Y286"/>
    <mergeCell ref="H286:I286"/>
    <mergeCell ref="J286:K286"/>
    <mergeCell ref="L286:M286"/>
    <mergeCell ref="N286:O286"/>
    <mergeCell ref="V286:W286"/>
    <mergeCell ref="T285:U285"/>
    <mergeCell ref="L285:M285"/>
    <mergeCell ref="N285:O285"/>
    <mergeCell ref="P289:Q289"/>
    <mergeCell ref="T289:U289"/>
    <mergeCell ref="V289:W289"/>
    <mergeCell ref="X289:Y289"/>
    <mergeCell ref="H289:I289"/>
    <mergeCell ref="J289:K289"/>
    <mergeCell ref="L289:M289"/>
    <mergeCell ref="N289:O289"/>
    <mergeCell ref="P288:Q288"/>
    <mergeCell ref="T288:U288"/>
    <mergeCell ref="V288:W288"/>
    <mergeCell ref="X288:Y288"/>
    <mergeCell ref="H288:I288"/>
    <mergeCell ref="J288:K288"/>
    <mergeCell ref="L288:M288"/>
    <mergeCell ref="N288:O288"/>
    <mergeCell ref="P287:Q287"/>
    <mergeCell ref="T287:U287"/>
    <mergeCell ref="V287:W287"/>
    <mergeCell ref="X287:Y287"/>
    <mergeCell ref="H287:I287"/>
    <mergeCell ref="P292:Q292"/>
    <mergeCell ref="T292:U292"/>
    <mergeCell ref="V292:W292"/>
    <mergeCell ref="X292:Y292"/>
    <mergeCell ref="H292:I292"/>
    <mergeCell ref="J292:K292"/>
    <mergeCell ref="L292:M292"/>
    <mergeCell ref="N292:O292"/>
    <mergeCell ref="P291:Q291"/>
    <mergeCell ref="T291:U291"/>
    <mergeCell ref="V291:W291"/>
    <mergeCell ref="X291:Y291"/>
    <mergeCell ref="H291:I291"/>
    <mergeCell ref="J291:K291"/>
    <mergeCell ref="L291:M291"/>
    <mergeCell ref="N291:O291"/>
    <mergeCell ref="P290:Q290"/>
    <mergeCell ref="T290:U290"/>
    <mergeCell ref="V290:W290"/>
    <mergeCell ref="X290:Y290"/>
    <mergeCell ref="H290:I290"/>
    <mergeCell ref="J290:K290"/>
    <mergeCell ref="L290:M290"/>
    <mergeCell ref="N290:O290"/>
    <mergeCell ref="P295:Q295"/>
    <mergeCell ref="T295:U295"/>
    <mergeCell ref="V295:W295"/>
    <mergeCell ref="X295:Y295"/>
    <mergeCell ref="H295:I295"/>
    <mergeCell ref="J295:K295"/>
    <mergeCell ref="L295:M295"/>
    <mergeCell ref="N295:O295"/>
    <mergeCell ref="P294:Q294"/>
    <mergeCell ref="T294:U294"/>
    <mergeCell ref="V294:W294"/>
    <mergeCell ref="X294:Y294"/>
    <mergeCell ref="H294:I294"/>
    <mergeCell ref="J294:K294"/>
    <mergeCell ref="L294:M294"/>
    <mergeCell ref="N294:O294"/>
    <mergeCell ref="P293:Q293"/>
    <mergeCell ref="T293:U293"/>
    <mergeCell ref="V293:W293"/>
    <mergeCell ref="X293:Y293"/>
    <mergeCell ref="H293:I293"/>
    <mergeCell ref="J293:K293"/>
    <mergeCell ref="L293:M293"/>
    <mergeCell ref="N293:O293"/>
    <mergeCell ref="L317:M317"/>
    <mergeCell ref="N317:O317"/>
    <mergeCell ref="X297:Y297"/>
    <mergeCell ref="H297:I297"/>
    <mergeCell ref="J297:K297"/>
    <mergeCell ref="L297:M297"/>
    <mergeCell ref="N297:O297"/>
    <mergeCell ref="P320:Q320"/>
    <mergeCell ref="T320:U320"/>
    <mergeCell ref="V320:W320"/>
    <mergeCell ref="X320:Y320"/>
    <mergeCell ref="H320:I320"/>
    <mergeCell ref="J320:K320"/>
    <mergeCell ref="L320:M320"/>
    <mergeCell ref="N320:O320"/>
    <mergeCell ref="P296:Q296"/>
    <mergeCell ref="T296:U296"/>
    <mergeCell ref="V296:W296"/>
    <mergeCell ref="J299:K299"/>
    <mergeCell ref="J300:K300"/>
    <mergeCell ref="P299:Q299"/>
    <mergeCell ref="P300:Q300"/>
    <mergeCell ref="X296:Y296"/>
    <mergeCell ref="H296:I296"/>
    <mergeCell ref="J296:K296"/>
    <mergeCell ref="L296:M296"/>
    <mergeCell ref="N296:O296"/>
    <mergeCell ref="P298:Q298"/>
    <mergeCell ref="N298:O298"/>
    <mergeCell ref="P306:Q306"/>
    <mergeCell ref="T306:U306"/>
    <mergeCell ref="H309:I309"/>
    <mergeCell ref="P326:Q326"/>
    <mergeCell ref="T326:U326"/>
    <mergeCell ref="V326:W326"/>
    <mergeCell ref="X326:Y326"/>
    <mergeCell ref="H326:I326"/>
    <mergeCell ref="J326:K326"/>
    <mergeCell ref="L326:M326"/>
    <mergeCell ref="N326:O326"/>
    <mergeCell ref="V319:W319"/>
    <mergeCell ref="X319:Y319"/>
    <mergeCell ref="H319:I319"/>
    <mergeCell ref="J319:K319"/>
    <mergeCell ref="L319:M319"/>
    <mergeCell ref="N319:O319"/>
    <mergeCell ref="P319:Q319"/>
    <mergeCell ref="T319:U319"/>
    <mergeCell ref="V318:W318"/>
    <mergeCell ref="X318:Y318"/>
    <mergeCell ref="H318:I318"/>
    <mergeCell ref="J318:K318"/>
    <mergeCell ref="L318:M318"/>
    <mergeCell ref="N318:O318"/>
    <mergeCell ref="P318:Q318"/>
    <mergeCell ref="T318:U318"/>
    <mergeCell ref="V322:W322"/>
    <mergeCell ref="X322:Y322"/>
    <mergeCell ref="H322:I322"/>
    <mergeCell ref="J322:K322"/>
    <mergeCell ref="L322:M322"/>
    <mergeCell ref="N322:O322"/>
    <mergeCell ref="P322:Q322"/>
    <mergeCell ref="T322:U322"/>
    <mergeCell ref="P357:Q357"/>
    <mergeCell ref="T357:U357"/>
    <mergeCell ref="V357:W357"/>
    <mergeCell ref="X357:Y357"/>
    <mergeCell ref="J357:K357"/>
    <mergeCell ref="L357:M357"/>
    <mergeCell ref="N357:O357"/>
    <mergeCell ref="V328:W328"/>
    <mergeCell ref="X328:Y328"/>
    <mergeCell ref="H328:I328"/>
    <mergeCell ref="J328:K328"/>
    <mergeCell ref="L328:M328"/>
    <mergeCell ref="N328:O328"/>
    <mergeCell ref="P328:Q328"/>
    <mergeCell ref="T328:U328"/>
    <mergeCell ref="P327:Q327"/>
    <mergeCell ref="T327:U327"/>
    <mergeCell ref="V327:W327"/>
    <mergeCell ref="X327:Y327"/>
    <mergeCell ref="H327:I327"/>
    <mergeCell ref="J327:K327"/>
    <mergeCell ref="L327:M327"/>
    <mergeCell ref="N327:O327"/>
    <mergeCell ref="V329:W329"/>
    <mergeCell ref="H331:I331"/>
    <mergeCell ref="J331:K331"/>
    <mergeCell ref="L331:M331"/>
    <mergeCell ref="N331:O331"/>
    <mergeCell ref="P331:Q331"/>
    <mergeCell ref="T331:U331"/>
    <mergeCell ref="T330:U330"/>
    <mergeCell ref="V330:W330"/>
    <mergeCell ref="P360:Q360"/>
    <mergeCell ref="T360:U360"/>
    <mergeCell ref="V360:W360"/>
    <mergeCell ref="X360:Y360"/>
    <mergeCell ref="J360:K360"/>
    <mergeCell ref="L360:M360"/>
    <mergeCell ref="N360:O360"/>
    <mergeCell ref="P359:Q359"/>
    <mergeCell ref="T359:U359"/>
    <mergeCell ref="V359:W359"/>
    <mergeCell ref="X359:Y359"/>
    <mergeCell ref="J359:K359"/>
    <mergeCell ref="L359:M359"/>
    <mergeCell ref="N359:O359"/>
    <mergeCell ref="P358:Q358"/>
    <mergeCell ref="T358:U358"/>
    <mergeCell ref="V358:W358"/>
    <mergeCell ref="X358:Y358"/>
    <mergeCell ref="J358:K358"/>
    <mergeCell ref="L358:M358"/>
    <mergeCell ref="N358:O358"/>
    <mergeCell ref="P363:Q363"/>
    <mergeCell ref="T363:U363"/>
    <mergeCell ref="V363:W363"/>
    <mergeCell ref="X363:Y363"/>
    <mergeCell ref="J363:K363"/>
    <mergeCell ref="L363:M363"/>
    <mergeCell ref="N363:O363"/>
    <mergeCell ref="P362:Q362"/>
    <mergeCell ref="T362:U362"/>
    <mergeCell ref="V362:W362"/>
    <mergeCell ref="X362:Y362"/>
    <mergeCell ref="J362:K362"/>
    <mergeCell ref="L362:M362"/>
    <mergeCell ref="N362:O362"/>
    <mergeCell ref="P361:Q361"/>
    <mergeCell ref="T361:U361"/>
    <mergeCell ref="V361:W361"/>
    <mergeCell ref="X361:Y361"/>
    <mergeCell ref="J361:K361"/>
    <mergeCell ref="L361:M361"/>
    <mergeCell ref="N361:O361"/>
    <mergeCell ref="P366:Q366"/>
    <mergeCell ref="T366:U366"/>
    <mergeCell ref="V366:W366"/>
    <mergeCell ref="X366:Y366"/>
    <mergeCell ref="J366:K366"/>
    <mergeCell ref="L366:M366"/>
    <mergeCell ref="N366:O366"/>
    <mergeCell ref="P365:Q365"/>
    <mergeCell ref="T365:U365"/>
    <mergeCell ref="V365:W365"/>
    <mergeCell ref="X365:Y365"/>
    <mergeCell ref="J365:K365"/>
    <mergeCell ref="L365:M365"/>
    <mergeCell ref="N365:O365"/>
    <mergeCell ref="P364:Q364"/>
    <mergeCell ref="T364:U364"/>
    <mergeCell ref="V364:W364"/>
    <mergeCell ref="X364:Y364"/>
    <mergeCell ref="J364:K364"/>
    <mergeCell ref="L364:M364"/>
    <mergeCell ref="N364:O364"/>
    <mergeCell ref="P369:Q369"/>
    <mergeCell ref="T369:U369"/>
    <mergeCell ref="V369:W369"/>
    <mergeCell ref="X369:Y369"/>
    <mergeCell ref="J369:K369"/>
    <mergeCell ref="L369:M369"/>
    <mergeCell ref="N369:O369"/>
    <mergeCell ref="P368:Q368"/>
    <mergeCell ref="T368:U368"/>
    <mergeCell ref="V368:W368"/>
    <mergeCell ref="X368:Y368"/>
    <mergeCell ref="J368:K368"/>
    <mergeCell ref="L368:M368"/>
    <mergeCell ref="N368:O368"/>
    <mergeCell ref="P367:Q367"/>
    <mergeCell ref="T367:U367"/>
    <mergeCell ref="V367:W367"/>
    <mergeCell ref="X367:Y367"/>
    <mergeCell ref="J367:K367"/>
    <mergeCell ref="L367:M367"/>
    <mergeCell ref="N367:O367"/>
    <mergeCell ref="P372:Q372"/>
    <mergeCell ref="T372:U372"/>
    <mergeCell ref="V372:W372"/>
    <mergeCell ref="X372:Y372"/>
    <mergeCell ref="J372:K372"/>
    <mergeCell ref="L372:M372"/>
    <mergeCell ref="N372:O372"/>
    <mergeCell ref="P371:Q371"/>
    <mergeCell ref="T371:U371"/>
    <mergeCell ref="V371:W371"/>
    <mergeCell ref="X371:Y371"/>
    <mergeCell ref="J371:K371"/>
    <mergeCell ref="L371:M371"/>
    <mergeCell ref="N371:O371"/>
    <mergeCell ref="P370:Q370"/>
    <mergeCell ref="T370:U370"/>
    <mergeCell ref="V370:W370"/>
    <mergeCell ref="X370:Y370"/>
    <mergeCell ref="J370:K370"/>
    <mergeCell ref="L370:M370"/>
    <mergeCell ref="N370:O370"/>
    <mergeCell ref="P375:Q375"/>
    <mergeCell ref="T375:U375"/>
    <mergeCell ref="V375:W375"/>
    <mergeCell ref="X375:Y375"/>
    <mergeCell ref="J375:K375"/>
    <mergeCell ref="L375:M375"/>
    <mergeCell ref="N375:O375"/>
    <mergeCell ref="P374:Q374"/>
    <mergeCell ref="T374:U374"/>
    <mergeCell ref="V374:W374"/>
    <mergeCell ref="X374:Y374"/>
    <mergeCell ref="J374:K374"/>
    <mergeCell ref="L374:M374"/>
    <mergeCell ref="N374:O374"/>
    <mergeCell ref="P373:Q373"/>
    <mergeCell ref="T373:U373"/>
    <mergeCell ref="V373:W373"/>
    <mergeCell ref="X373:Y373"/>
    <mergeCell ref="J373:K373"/>
    <mergeCell ref="L373:M373"/>
    <mergeCell ref="N373:O373"/>
    <mergeCell ref="P378:Q378"/>
    <mergeCell ref="T378:U378"/>
    <mergeCell ref="V378:W378"/>
    <mergeCell ref="X378:Y378"/>
    <mergeCell ref="J378:K378"/>
    <mergeCell ref="L378:M378"/>
    <mergeCell ref="N378:O378"/>
    <mergeCell ref="P377:Q377"/>
    <mergeCell ref="T377:U377"/>
    <mergeCell ref="V377:W377"/>
    <mergeCell ref="X377:Y377"/>
    <mergeCell ref="J377:K377"/>
    <mergeCell ref="L377:M377"/>
    <mergeCell ref="N377:O377"/>
    <mergeCell ref="P376:Q376"/>
    <mergeCell ref="T376:U376"/>
    <mergeCell ref="V376:W376"/>
    <mergeCell ref="X376:Y376"/>
    <mergeCell ref="J376:K376"/>
    <mergeCell ref="L376:M376"/>
    <mergeCell ref="N376:O376"/>
    <mergeCell ref="P390:Q390"/>
    <mergeCell ref="T390:U390"/>
    <mergeCell ref="V390:W390"/>
    <mergeCell ref="X390:Y390"/>
    <mergeCell ref="J390:K390"/>
    <mergeCell ref="L390:M390"/>
    <mergeCell ref="N390:O390"/>
    <mergeCell ref="P384:Q384"/>
    <mergeCell ref="T384:U384"/>
    <mergeCell ref="V384:W384"/>
    <mergeCell ref="X384:Y384"/>
    <mergeCell ref="J384:K384"/>
    <mergeCell ref="L384:M384"/>
    <mergeCell ref="N384:O384"/>
    <mergeCell ref="P379:Q379"/>
    <mergeCell ref="T379:U379"/>
    <mergeCell ref="V379:W379"/>
    <mergeCell ref="X379:Y379"/>
    <mergeCell ref="J379:K379"/>
    <mergeCell ref="L379:M379"/>
    <mergeCell ref="N379:O379"/>
    <mergeCell ref="J393:K393"/>
    <mergeCell ref="L393:M393"/>
    <mergeCell ref="N393:O393"/>
    <mergeCell ref="P392:Q392"/>
    <mergeCell ref="T392:U392"/>
    <mergeCell ref="V392:W392"/>
    <mergeCell ref="X392:Y392"/>
    <mergeCell ref="J392:K392"/>
    <mergeCell ref="L392:M392"/>
    <mergeCell ref="N392:O392"/>
    <mergeCell ref="P391:Q391"/>
    <mergeCell ref="T391:U391"/>
    <mergeCell ref="V391:W391"/>
    <mergeCell ref="X391:Y391"/>
    <mergeCell ref="J391:K391"/>
    <mergeCell ref="L391:M391"/>
    <mergeCell ref="N391:O391"/>
    <mergeCell ref="X250:Y250"/>
    <mergeCell ref="T142:U142"/>
    <mergeCell ref="P325:Q325"/>
    <mergeCell ref="T325:U325"/>
    <mergeCell ref="L63:M63"/>
    <mergeCell ref="N63:O63"/>
    <mergeCell ref="P317:Q317"/>
    <mergeCell ref="T317:U317"/>
    <mergeCell ref="P280:Q280"/>
    <mergeCell ref="T280:U280"/>
    <mergeCell ref="P251:Q251"/>
    <mergeCell ref="T251:U251"/>
    <mergeCell ref="L166:M166"/>
    <mergeCell ref="L284:M284"/>
    <mergeCell ref="V325:W325"/>
    <mergeCell ref="X325:Y325"/>
    <mergeCell ref="H325:I325"/>
    <mergeCell ref="J325:K325"/>
    <mergeCell ref="L325:M325"/>
    <mergeCell ref="N325:O325"/>
    <mergeCell ref="P321:Q321"/>
    <mergeCell ref="T321:U321"/>
    <mergeCell ref="V321:W321"/>
    <mergeCell ref="X321:Y321"/>
    <mergeCell ref="H321:I321"/>
    <mergeCell ref="J321:K321"/>
    <mergeCell ref="L321:M321"/>
    <mergeCell ref="N321:O321"/>
    <mergeCell ref="V317:W317"/>
    <mergeCell ref="X317:Y317"/>
    <mergeCell ref="H317:I317"/>
    <mergeCell ref="J317:K317"/>
    <mergeCell ref="P338:Q338"/>
    <mergeCell ref="T338:U338"/>
    <mergeCell ref="V338:W338"/>
    <mergeCell ref="X338:Y338"/>
    <mergeCell ref="J338:K338"/>
    <mergeCell ref="L338:M338"/>
    <mergeCell ref="N338:O338"/>
    <mergeCell ref="V337:W337"/>
    <mergeCell ref="X337:Y337"/>
    <mergeCell ref="J337:K337"/>
    <mergeCell ref="L337:M337"/>
    <mergeCell ref="N337:O337"/>
    <mergeCell ref="J335:K335"/>
    <mergeCell ref="L335:M335"/>
    <mergeCell ref="N335:O335"/>
    <mergeCell ref="P337:Q337"/>
    <mergeCell ref="T337:U337"/>
    <mergeCell ref="P335:Q335"/>
    <mergeCell ref="T335:U335"/>
    <mergeCell ref="V335:W335"/>
    <mergeCell ref="X335:Y335"/>
    <mergeCell ref="J336:K336"/>
    <mergeCell ref="L336:M336"/>
    <mergeCell ref="N336:O336"/>
    <mergeCell ref="P336:Q336"/>
    <mergeCell ref="T336:U336"/>
    <mergeCell ref="P343:Q343"/>
    <mergeCell ref="T343:U343"/>
    <mergeCell ref="V343:W343"/>
    <mergeCell ref="X343:Y343"/>
    <mergeCell ref="J343:K343"/>
    <mergeCell ref="L343:M343"/>
    <mergeCell ref="N343:O343"/>
    <mergeCell ref="P340:Q340"/>
    <mergeCell ref="T340:U340"/>
    <mergeCell ref="V340:W340"/>
    <mergeCell ref="X340:Y340"/>
    <mergeCell ref="J340:K340"/>
    <mergeCell ref="L340:M340"/>
    <mergeCell ref="N340:O340"/>
    <mergeCell ref="P339:Q339"/>
    <mergeCell ref="T339:U339"/>
    <mergeCell ref="V339:W339"/>
    <mergeCell ref="X339:Y339"/>
    <mergeCell ref="J339:K339"/>
    <mergeCell ref="L339:M339"/>
    <mergeCell ref="N339:O339"/>
    <mergeCell ref="P345:Q345"/>
    <mergeCell ref="T345:U345"/>
    <mergeCell ref="V345:W345"/>
    <mergeCell ref="T347:U347"/>
    <mergeCell ref="T348:U348"/>
    <mergeCell ref="L346:M346"/>
    <mergeCell ref="L347:M347"/>
    <mergeCell ref="X345:Y345"/>
    <mergeCell ref="J345:K345"/>
    <mergeCell ref="L345:M345"/>
    <mergeCell ref="N345:O345"/>
    <mergeCell ref="P344:Q344"/>
    <mergeCell ref="T344:U344"/>
    <mergeCell ref="V344:W344"/>
    <mergeCell ref="X344:Y344"/>
    <mergeCell ref="J344:K344"/>
    <mergeCell ref="L344:M344"/>
    <mergeCell ref="N344:O344"/>
    <mergeCell ref="P348:Q348"/>
    <mergeCell ref="T346:U346"/>
    <mergeCell ref="L349:M349"/>
    <mergeCell ref="L356:M356"/>
    <mergeCell ref="J355:K355"/>
    <mergeCell ref="J354:K354"/>
    <mergeCell ref="J353:K353"/>
    <mergeCell ref="J352:K352"/>
    <mergeCell ref="J351:K351"/>
    <mergeCell ref="J350:K350"/>
    <mergeCell ref="V346:W346"/>
    <mergeCell ref="V347:W347"/>
    <mergeCell ref="V348:W348"/>
    <mergeCell ref="X346:Y346"/>
    <mergeCell ref="X347:Y347"/>
    <mergeCell ref="X348:Y348"/>
    <mergeCell ref="L348:M348"/>
    <mergeCell ref="N346:O346"/>
    <mergeCell ref="N347:O347"/>
    <mergeCell ref="N348:O348"/>
    <mergeCell ref="J349:K349"/>
    <mergeCell ref="J356:K356"/>
    <mergeCell ref="L350:M350"/>
    <mergeCell ref="L351:M351"/>
    <mergeCell ref="N350:O350"/>
    <mergeCell ref="N351:O351"/>
    <mergeCell ref="J346:K346"/>
    <mergeCell ref="J347:K347"/>
    <mergeCell ref="J348:K348"/>
    <mergeCell ref="V349:W349"/>
    <mergeCell ref="V356:W356"/>
    <mergeCell ref="T349:U349"/>
    <mergeCell ref="T356:U356"/>
    <mergeCell ref="P350:Q350"/>
    <mergeCell ref="P351:Q351"/>
    <mergeCell ref="V350:W350"/>
    <mergeCell ref="P349:Q349"/>
    <mergeCell ref="P356:Q356"/>
    <mergeCell ref="N355:O355"/>
    <mergeCell ref="N349:O349"/>
    <mergeCell ref="X349:Y349"/>
    <mergeCell ref="X353:Y353"/>
    <mergeCell ref="T352:U352"/>
    <mergeCell ref="T353:U353"/>
    <mergeCell ref="X354:Y354"/>
    <mergeCell ref="X350:Y350"/>
    <mergeCell ref="X351:Y351"/>
    <mergeCell ref="X352:Y352"/>
    <mergeCell ref="T351:U351"/>
    <mergeCell ref="P397:Q397"/>
    <mergeCell ref="T397:U397"/>
    <mergeCell ref="V397:W397"/>
    <mergeCell ref="X356:Y356"/>
    <mergeCell ref="V354:W354"/>
    <mergeCell ref="V355:W355"/>
    <mergeCell ref="V352:W352"/>
    <mergeCell ref="V353:W353"/>
    <mergeCell ref="P353:Q353"/>
    <mergeCell ref="V398:W398"/>
    <mergeCell ref="X398:Y398"/>
    <mergeCell ref="V381:W381"/>
    <mergeCell ref="X381:Y381"/>
    <mergeCell ref="P355:Q355"/>
    <mergeCell ref="P395:Q395"/>
    <mergeCell ref="T398:U398"/>
    <mergeCell ref="V382:W382"/>
    <mergeCell ref="P381:Q381"/>
    <mergeCell ref="X397:Y397"/>
    <mergeCell ref="P354:Q354"/>
    <mergeCell ref="P396:Q396"/>
    <mergeCell ref="T396:U396"/>
    <mergeCell ref="V396:W396"/>
    <mergeCell ref="X396:Y396"/>
    <mergeCell ref="T395:U395"/>
    <mergeCell ref="V395:W395"/>
    <mergeCell ref="X395:Y395"/>
    <mergeCell ref="P394:Q394"/>
    <mergeCell ref="T394:U394"/>
    <mergeCell ref="V394:W394"/>
    <mergeCell ref="X394:Y394"/>
    <mergeCell ref="P399:Q399"/>
    <mergeCell ref="T399:U399"/>
    <mergeCell ref="V399:W399"/>
    <mergeCell ref="X399:Y399"/>
    <mergeCell ref="J399:K399"/>
    <mergeCell ref="L399:M399"/>
    <mergeCell ref="N399:O399"/>
    <mergeCell ref="J398:K398"/>
    <mergeCell ref="L398:M398"/>
    <mergeCell ref="N398:O398"/>
    <mergeCell ref="P398:Q398"/>
    <mergeCell ref="L352:M352"/>
    <mergeCell ref="L353:M353"/>
    <mergeCell ref="L354:M354"/>
    <mergeCell ref="L355:M355"/>
    <mergeCell ref="N396:O396"/>
    <mergeCell ref="N352:O352"/>
    <mergeCell ref="J397:K397"/>
    <mergeCell ref="L397:M397"/>
    <mergeCell ref="N397:O397"/>
    <mergeCell ref="J396:K396"/>
    <mergeCell ref="L396:M396"/>
    <mergeCell ref="J395:K395"/>
    <mergeCell ref="L395:M395"/>
    <mergeCell ref="N395:O395"/>
    <mergeCell ref="J394:K394"/>
    <mergeCell ref="L394:M394"/>
    <mergeCell ref="N394:O394"/>
    <mergeCell ref="P393:Q393"/>
    <mergeCell ref="T393:U393"/>
    <mergeCell ref="V393:W393"/>
    <mergeCell ref="X393:Y393"/>
    <mergeCell ref="P402:Q402"/>
    <mergeCell ref="T402:U402"/>
    <mergeCell ref="V402:W402"/>
    <mergeCell ref="X402:Y402"/>
    <mergeCell ref="J402:K402"/>
    <mergeCell ref="L402:M402"/>
    <mergeCell ref="N402:O402"/>
    <mergeCell ref="P401:Q401"/>
    <mergeCell ref="T401:U401"/>
    <mergeCell ref="V401:W401"/>
    <mergeCell ref="X401:Y401"/>
    <mergeCell ref="J401:K401"/>
    <mergeCell ref="L401:M401"/>
    <mergeCell ref="N401:O401"/>
    <mergeCell ref="P400:Q400"/>
    <mergeCell ref="T400:U400"/>
    <mergeCell ref="V400:W400"/>
    <mergeCell ref="X400:Y400"/>
    <mergeCell ref="J400:K400"/>
    <mergeCell ref="L400:M400"/>
    <mergeCell ref="N400:O400"/>
    <mergeCell ref="X405:Y405"/>
    <mergeCell ref="J405:K405"/>
    <mergeCell ref="L405:M405"/>
    <mergeCell ref="N405:O405"/>
    <mergeCell ref="P405:Q405"/>
    <mergeCell ref="T405:U405"/>
    <mergeCell ref="V405:W405"/>
    <mergeCell ref="P404:Q404"/>
    <mergeCell ref="T404:U404"/>
    <mergeCell ref="V404:W404"/>
    <mergeCell ref="X404:Y404"/>
    <mergeCell ref="J404:K404"/>
    <mergeCell ref="L404:M404"/>
    <mergeCell ref="N404:O404"/>
    <mergeCell ref="P403:Q403"/>
    <mergeCell ref="T403:U403"/>
    <mergeCell ref="V403:W403"/>
    <mergeCell ref="X403:Y403"/>
    <mergeCell ref="J403:K403"/>
    <mergeCell ref="L403:M403"/>
    <mergeCell ref="N403:O403"/>
    <mergeCell ref="P410:Q410"/>
    <mergeCell ref="T410:U410"/>
    <mergeCell ref="V410:W410"/>
    <mergeCell ref="X410:Y410"/>
    <mergeCell ref="T409:U409"/>
    <mergeCell ref="V409:W409"/>
    <mergeCell ref="T407:U407"/>
    <mergeCell ref="V407:W407"/>
    <mergeCell ref="X409:Y409"/>
    <mergeCell ref="X408:Y408"/>
    <mergeCell ref="X407:Y407"/>
    <mergeCell ref="P406:Q406"/>
    <mergeCell ref="T406:U406"/>
    <mergeCell ref="V406:W406"/>
    <mergeCell ref="X406:Y406"/>
    <mergeCell ref="J406:K406"/>
    <mergeCell ref="L406:M406"/>
    <mergeCell ref="N406:O406"/>
    <mergeCell ref="Z142:AA142"/>
    <mergeCell ref="T224:U224"/>
    <mergeCell ref="X142:Y142"/>
    <mergeCell ref="X218:Y218"/>
    <mergeCell ref="N166:O166"/>
    <mergeCell ref="X45:Y45"/>
    <mergeCell ref="Z45:AA45"/>
    <mergeCell ref="V62:W62"/>
    <mergeCell ref="V224:W224"/>
    <mergeCell ref="T218:U218"/>
    <mergeCell ref="T63:U63"/>
    <mergeCell ref="V63:W63"/>
    <mergeCell ref="T207:U207"/>
    <mergeCell ref="V207:W207"/>
    <mergeCell ref="N412:O412"/>
    <mergeCell ref="V424:W424"/>
    <mergeCell ref="P408:Q408"/>
    <mergeCell ref="T408:U408"/>
    <mergeCell ref="V408:W408"/>
    <mergeCell ref="N407:O407"/>
    <mergeCell ref="X424:Y424"/>
    <mergeCell ref="N424:O424"/>
    <mergeCell ref="P424:Q424"/>
    <mergeCell ref="T424:U424"/>
    <mergeCell ref="X411:Y411"/>
    <mergeCell ref="N411:O411"/>
    <mergeCell ref="P412:Q412"/>
    <mergeCell ref="T412:U412"/>
    <mergeCell ref="V412:W412"/>
    <mergeCell ref="X412:Y412"/>
    <mergeCell ref="N410:O410"/>
    <mergeCell ref="P411:Q411"/>
    <mergeCell ref="X251:Y251"/>
    <mergeCell ref="J224:K224"/>
    <mergeCell ref="J251:K251"/>
    <mergeCell ref="L251:M251"/>
    <mergeCell ref="N251:O251"/>
    <mergeCell ref="L234:M234"/>
    <mergeCell ref="N234:O234"/>
    <mergeCell ref="T249:U249"/>
    <mergeCell ref="V249:W249"/>
    <mergeCell ref="X249:Y249"/>
    <mergeCell ref="J142:K142"/>
    <mergeCell ref="L142:M142"/>
    <mergeCell ref="N142:O142"/>
    <mergeCell ref="P142:Q142"/>
    <mergeCell ref="P233:Q233"/>
    <mergeCell ref="P232:Q232"/>
    <mergeCell ref="P231:Q231"/>
    <mergeCell ref="P230:Q230"/>
    <mergeCell ref="P227:Q227"/>
    <mergeCell ref="P226:Q226"/>
    <mergeCell ref="X166:Y166"/>
    <mergeCell ref="P218:Q218"/>
    <mergeCell ref="N218:O218"/>
    <mergeCell ref="P207:Q207"/>
    <mergeCell ref="P224:Q224"/>
    <mergeCell ref="V251:W251"/>
    <mergeCell ref="N250:O250"/>
    <mergeCell ref="P250:Q250"/>
    <mergeCell ref="T250:U250"/>
    <mergeCell ref="V250:W250"/>
    <mergeCell ref="P249:Q249"/>
    <mergeCell ref="V142:W142"/>
    <mergeCell ref="V303:W303"/>
    <mergeCell ref="P347:Q347"/>
    <mergeCell ref="V305:W305"/>
    <mergeCell ref="T304:U304"/>
    <mergeCell ref="J409:K409"/>
    <mergeCell ref="L409:M409"/>
    <mergeCell ref="N409:O409"/>
    <mergeCell ref="J407:K407"/>
    <mergeCell ref="L407:M407"/>
    <mergeCell ref="P409:Q409"/>
    <mergeCell ref="J408:K408"/>
    <mergeCell ref="L408:M408"/>
    <mergeCell ref="N408:O408"/>
    <mergeCell ref="P407:Q407"/>
    <mergeCell ref="H218:I218"/>
    <mergeCell ref="J218:K218"/>
    <mergeCell ref="L218:M218"/>
    <mergeCell ref="P225:Q225"/>
    <mergeCell ref="T225:U225"/>
    <mergeCell ref="V225:W225"/>
    <mergeCell ref="H225:I225"/>
    <mergeCell ref="J225:K225"/>
    <mergeCell ref="H219:I219"/>
    <mergeCell ref="J219:K219"/>
    <mergeCell ref="J285:K285"/>
    <mergeCell ref="L225:M225"/>
    <mergeCell ref="N225:O225"/>
    <mergeCell ref="H224:I224"/>
    <mergeCell ref="L224:M224"/>
    <mergeCell ref="N224:O224"/>
    <mergeCell ref="L280:M280"/>
    <mergeCell ref="H274:I274"/>
    <mergeCell ref="Z301:AA301"/>
    <mergeCell ref="H302:I302"/>
    <mergeCell ref="J302:K302"/>
    <mergeCell ref="L302:M302"/>
    <mergeCell ref="N302:O302"/>
    <mergeCell ref="P302:Q302"/>
    <mergeCell ref="T302:U302"/>
    <mergeCell ref="N301:O301"/>
    <mergeCell ref="P301:Q301"/>
    <mergeCell ref="H285:I285"/>
    <mergeCell ref="T301:U301"/>
    <mergeCell ref="V301:W301"/>
    <mergeCell ref="P166:Q166"/>
    <mergeCell ref="T166:U166"/>
    <mergeCell ref="V166:W166"/>
    <mergeCell ref="P297:Q297"/>
    <mergeCell ref="T297:U297"/>
    <mergeCell ref="H166:I166"/>
    <mergeCell ref="J166:K166"/>
    <mergeCell ref="H284:I284"/>
    <mergeCell ref="J284:K284"/>
    <mergeCell ref="H252:I252"/>
    <mergeCell ref="J252:K252"/>
    <mergeCell ref="L252:M252"/>
    <mergeCell ref="N252:O252"/>
    <mergeCell ref="N284:O284"/>
    <mergeCell ref="N280:O280"/>
    <mergeCell ref="H280:I280"/>
    <mergeCell ref="L278:M278"/>
    <mergeCell ref="V297:W297"/>
    <mergeCell ref="H278:I278"/>
    <mergeCell ref="J278:K278"/>
    <mergeCell ref="H304:I304"/>
    <mergeCell ref="J304:K304"/>
    <mergeCell ref="L304:M304"/>
    <mergeCell ref="J381:K381"/>
    <mergeCell ref="L381:M381"/>
    <mergeCell ref="N381:O381"/>
    <mergeCell ref="N380:O380"/>
    <mergeCell ref="N356:O356"/>
    <mergeCell ref="N353:O353"/>
    <mergeCell ref="N354:O354"/>
    <mergeCell ref="X355:Y355"/>
    <mergeCell ref="T383:U383"/>
    <mergeCell ref="V383:W383"/>
    <mergeCell ref="X383:Y383"/>
    <mergeCell ref="H305:I305"/>
    <mergeCell ref="J305:K305"/>
    <mergeCell ref="L305:M305"/>
    <mergeCell ref="N305:O305"/>
    <mergeCell ref="P305:Q305"/>
    <mergeCell ref="T381:U381"/>
    <mergeCell ref="X382:Y382"/>
    <mergeCell ref="J382:K382"/>
    <mergeCell ref="L382:M382"/>
    <mergeCell ref="N382:O382"/>
    <mergeCell ref="V380:W380"/>
    <mergeCell ref="X380:Y380"/>
    <mergeCell ref="J380:K380"/>
    <mergeCell ref="L380:M380"/>
    <mergeCell ref="P380:Q380"/>
    <mergeCell ref="T305:U305"/>
    <mergeCell ref="T382:U382"/>
    <mergeCell ref="V351:W351"/>
    <mergeCell ref="X304:Y304"/>
    <mergeCell ref="X303:Y303"/>
    <mergeCell ref="V302:W302"/>
    <mergeCell ref="X302:Y302"/>
    <mergeCell ref="P303:Q303"/>
    <mergeCell ref="T303:U303"/>
    <mergeCell ref="P382:Q382"/>
    <mergeCell ref="X252:Y252"/>
    <mergeCell ref="X305:Y305"/>
    <mergeCell ref="T380:U380"/>
    <mergeCell ref="T354:U354"/>
    <mergeCell ref="T355:U355"/>
    <mergeCell ref="X334:Y334"/>
    <mergeCell ref="X341:Y341"/>
    <mergeCell ref="X342:Y342"/>
    <mergeCell ref="L303:M303"/>
    <mergeCell ref="V304:W304"/>
    <mergeCell ref="N303:O303"/>
    <mergeCell ref="N304:O304"/>
    <mergeCell ref="P304:Q304"/>
    <mergeCell ref="P352:Q352"/>
    <mergeCell ref="T252:U252"/>
    <mergeCell ref="X301:Y301"/>
    <mergeCell ref="V285:W285"/>
    <mergeCell ref="X285:Y285"/>
    <mergeCell ref="X284:Y284"/>
    <mergeCell ref="P284:Q284"/>
    <mergeCell ref="T284:U284"/>
    <mergeCell ref="V284:W284"/>
    <mergeCell ref="V252:W252"/>
    <mergeCell ref="P346:Q346"/>
    <mergeCell ref="T350:U350"/>
    <mergeCell ref="V19:W19"/>
    <mergeCell ref="P19:Q19"/>
    <mergeCell ref="Z33:AA33"/>
    <mergeCell ref="H32:I32"/>
    <mergeCell ref="J32:K32"/>
    <mergeCell ref="L32:M32"/>
    <mergeCell ref="N32:O32"/>
    <mergeCell ref="P32:Q32"/>
    <mergeCell ref="T32:U32"/>
    <mergeCell ref="H33:I33"/>
    <mergeCell ref="J33:K33"/>
    <mergeCell ref="L33:M33"/>
    <mergeCell ref="P98:Q98"/>
    <mergeCell ref="T98:U98"/>
    <mergeCell ref="V98:W98"/>
    <mergeCell ref="L62:M62"/>
    <mergeCell ref="N62:O62"/>
    <mergeCell ref="J97:K97"/>
    <mergeCell ref="L97:M97"/>
    <mergeCell ref="X98:Y98"/>
    <mergeCell ref="H98:I98"/>
    <mergeCell ref="J98:K98"/>
    <mergeCell ref="L98:M98"/>
    <mergeCell ref="N98:O98"/>
    <mergeCell ref="X63:Y63"/>
    <mergeCell ref="P96:Q96"/>
    <mergeCell ref="T96:U96"/>
    <mergeCell ref="V96:W96"/>
    <mergeCell ref="X96:Y96"/>
    <mergeCell ref="H96:I96"/>
    <mergeCell ref="J96:K96"/>
    <mergeCell ref="L96:M96"/>
    <mergeCell ref="P236:Q236"/>
    <mergeCell ref="T236:U236"/>
    <mergeCell ref="N235:O235"/>
    <mergeCell ref="V236:W236"/>
    <mergeCell ref="Z334:AA334"/>
    <mergeCell ref="H334:I334"/>
    <mergeCell ref="J334:K334"/>
    <mergeCell ref="L334:M334"/>
    <mergeCell ref="N334:O334"/>
    <mergeCell ref="P334:Q334"/>
    <mergeCell ref="T334:U334"/>
    <mergeCell ref="V334:W334"/>
    <mergeCell ref="L12:M12"/>
    <mergeCell ref="N12:O12"/>
    <mergeCell ref="P12:Q12"/>
    <mergeCell ref="T12:U12"/>
    <mergeCell ref="V12:W12"/>
    <mergeCell ref="J13:K13"/>
    <mergeCell ref="V13:W13"/>
    <mergeCell ref="L13:M13"/>
    <mergeCell ref="N13:O13"/>
    <mergeCell ref="Z13:AA13"/>
    <mergeCell ref="P21:Q21"/>
    <mergeCell ref="Z20:AA20"/>
    <mergeCell ref="Z21:AA21"/>
    <mergeCell ref="Z15:AA15"/>
    <mergeCell ref="Z14:AA14"/>
    <mergeCell ref="X17:Y17"/>
    <mergeCell ref="Z17:AA17"/>
    <mergeCell ref="P13:Q13"/>
    <mergeCell ref="T13:U13"/>
    <mergeCell ref="P20:Q20"/>
    <mergeCell ref="T183:U183"/>
    <mergeCell ref="Z184:AA184"/>
    <mergeCell ref="J184:K184"/>
    <mergeCell ref="N184:O184"/>
    <mergeCell ref="P184:Q184"/>
    <mergeCell ref="T184:U184"/>
    <mergeCell ref="V183:W183"/>
    <mergeCell ref="X183:Y183"/>
    <mergeCell ref="Z183:AA183"/>
    <mergeCell ref="V184:W184"/>
    <mergeCell ref="X236:Y236"/>
    <mergeCell ref="Z236:AA236"/>
    <mergeCell ref="X234:Y234"/>
    <mergeCell ref="Z234:AA234"/>
    <mergeCell ref="L235:M235"/>
    <mergeCell ref="P235:Q235"/>
    <mergeCell ref="T235:U235"/>
    <mergeCell ref="V235:W235"/>
    <mergeCell ref="X235:Y235"/>
    <mergeCell ref="Z235:AA235"/>
    <mergeCell ref="X184:Y184"/>
    <mergeCell ref="V218:W218"/>
    <mergeCell ref="X207:Y207"/>
    <mergeCell ref="X205:Y205"/>
    <mergeCell ref="V204:W204"/>
    <mergeCell ref="P234:Q234"/>
    <mergeCell ref="T234:U234"/>
    <mergeCell ref="V234:W234"/>
    <mergeCell ref="X224:Y224"/>
    <mergeCell ref="X225:Y225"/>
    <mergeCell ref="L236:M236"/>
    <mergeCell ref="N236:O236"/>
    <mergeCell ref="L187:M187"/>
    <mergeCell ref="N187:O187"/>
    <mergeCell ref="P187:Q187"/>
    <mergeCell ref="T187:U187"/>
    <mergeCell ref="V187:W187"/>
    <mergeCell ref="X187:Y187"/>
    <mergeCell ref="Z187:AA187"/>
    <mergeCell ref="X185:Y185"/>
    <mergeCell ref="Z185:AA185"/>
    <mergeCell ref="L184:M184"/>
    <mergeCell ref="J186:K186"/>
    <mergeCell ref="L186:M186"/>
    <mergeCell ref="N186:O186"/>
    <mergeCell ref="P186:Q186"/>
    <mergeCell ref="T186:U186"/>
    <mergeCell ref="V186:W186"/>
    <mergeCell ref="X186:Y186"/>
    <mergeCell ref="J185:K185"/>
    <mergeCell ref="L185:M185"/>
    <mergeCell ref="N185:O185"/>
    <mergeCell ref="P185:Q185"/>
    <mergeCell ref="T185:U185"/>
    <mergeCell ref="V185:W185"/>
    <mergeCell ref="H424:I424"/>
    <mergeCell ref="H425:I425"/>
    <mergeCell ref="J425:K425"/>
    <mergeCell ref="L425:M425"/>
    <mergeCell ref="N425:O425"/>
    <mergeCell ref="P425:Q425"/>
    <mergeCell ref="J342:K342"/>
    <mergeCell ref="L342:M342"/>
    <mergeCell ref="N342:O342"/>
    <mergeCell ref="P342:Q342"/>
    <mergeCell ref="T342:U342"/>
    <mergeCell ref="V342:W342"/>
    <mergeCell ref="J341:K341"/>
    <mergeCell ref="L341:M341"/>
    <mergeCell ref="N341:O341"/>
    <mergeCell ref="P341:Q341"/>
    <mergeCell ref="T341:U341"/>
    <mergeCell ref="V341:W341"/>
    <mergeCell ref="J383:K383"/>
    <mergeCell ref="L383:M383"/>
    <mergeCell ref="N383:O383"/>
    <mergeCell ref="P383:Q383"/>
    <mergeCell ref="J424:K424"/>
    <mergeCell ref="L424:M424"/>
    <mergeCell ref="J411:K411"/>
    <mergeCell ref="L411:M411"/>
    <mergeCell ref="J412:K412"/>
    <mergeCell ref="L412:M412"/>
    <mergeCell ref="J410:K410"/>
    <mergeCell ref="L410:M410"/>
    <mergeCell ref="T411:U411"/>
    <mergeCell ref="V411:W411"/>
    <mergeCell ref="V426:W426"/>
    <mergeCell ref="X426:Y426"/>
    <mergeCell ref="Z426:AA426"/>
    <mergeCell ref="H427:I427"/>
    <mergeCell ref="J427:K427"/>
    <mergeCell ref="L427:M427"/>
    <mergeCell ref="N427:O427"/>
    <mergeCell ref="P427:Q427"/>
    <mergeCell ref="T427:U427"/>
    <mergeCell ref="V427:W427"/>
    <mergeCell ref="T425:U425"/>
    <mergeCell ref="V425:W425"/>
    <mergeCell ref="X425:Y425"/>
    <mergeCell ref="Z425:AA425"/>
    <mergeCell ref="H426:I426"/>
    <mergeCell ref="J426:K426"/>
    <mergeCell ref="L426:M426"/>
    <mergeCell ref="N426:O426"/>
    <mergeCell ref="P426:Q426"/>
    <mergeCell ref="T426:U426"/>
    <mergeCell ref="J429:K429"/>
    <mergeCell ref="L429:M429"/>
    <mergeCell ref="N429:O429"/>
    <mergeCell ref="P429:Q429"/>
    <mergeCell ref="T429:U429"/>
    <mergeCell ref="X429:Y429"/>
    <mergeCell ref="Z429:AA429"/>
    <mergeCell ref="X427:Y427"/>
    <mergeCell ref="Z427:AA427"/>
    <mergeCell ref="H428:I428"/>
    <mergeCell ref="J428:K428"/>
    <mergeCell ref="L428:M428"/>
    <mergeCell ref="N428:O428"/>
    <mergeCell ref="P428:Q428"/>
    <mergeCell ref="T428:U428"/>
    <mergeCell ref="V428:W428"/>
    <mergeCell ref="X428:Y428"/>
    <mergeCell ref="H46:I46"/>
    <mergeCell ref="L46:M46"/>
    <mergeCell ref="N46:O46"/>
    <mergeCell ref="P46:Q46"/>
    <mergeCell ref="T46:U46"/>
    <mergeCell ref="AB1:AC1"/>
    <mergeCell ref="AB4:AC4"/>
    <mergeCell ref="Z12:AA12"/>
    <mergeCell ref="Z32:AA32"/>
    <mergeCell ref="V20:W20"/>
    <mergeCell ref="V21:W21"/>
    <mergeCell ref="X431:Y431"/>
    <mergeCell ref="Z431:AA431"/>
    <mergeCell ref="V430:W430"/>
    <mergeCell ref="X430:Y430"/>
    <mergeCell ref="Z430:AA430"/>
    <mergeCell ref="V431:W431"/>
    <mergeCell ref="Z428:AA428"/>
    <mergeCell ref="V429:W429"/>
    <mergeCell ref="H431:I431"/>
    <mergeCell ref="J431:K431"/>
    <mergeCell ref="L431:M431"/>
    <mergeCell ref="N431:O431"/>
    <mergeCell ref="P431:Q431"/>
    <mergeCell ref="T431:U431"/>
    <mergeCell ref="H430:I430"/>
    <mergeCell ref="J430:K430"/>
    <mergeCell ref="L430:M430"/>
    <mergeCell ref="N430:O430"/>
    <mergeCell ref="P430:Q430"/>
    <mergeCell ref="T430:U430"/>
    <mergeCell ref="H429:I429"/>
    <mergeCell ref="V46:W46"/>
    <mergeCell ref="J46:K46"/>
    <mergeCell ref="X132:Y132"/>
    <mergeCell ref="Z132:AA132"/>
    <mergeCell ref="V25:W25"/>
    <mergeCell ref="X25:Y25"/>
    <mergeCell ref="Z25:AA25"/>
    <mergeCell ref="X109:Y109"/>
    <mergeCell ref="Z109:AA109"/>
    <mergeCell ref="P109:Q109"/>
    <mergeCell ref="H25:I25"/>
    <mergeCell ref="J25:K25"/>
    <mergeCell ref="L25:M25"/>
    <mergeCell ref="N25:O25"/>
    <mergeCell ref="P25:Q25"/>
    <mergeCell ref="T25:U25"/>
    <mergeCell ref="Z217:AA217"/>
    <mergeCell ref="H208:I208"/>
    <mergeCell ref="J208:K208"/>
    <mergeCell ref="L208:M208"/>
    <mergeCell ref="N208:O208"/>
    <mergeCell ref="P208:Q208"/>
    <mergeCell ref="T208:U208"/>
    <mergeCell ref="V208:W208"/>
    <mergeCell ref="X208:Y208"/>
    <mergeCell ref="Z208:AA208"/>
    <mergeCell ref="X46:Y46"/>
    <mergeCell ref="Z46:AA46"/>
    <mergeCell ref="H217:I217"/>
    <mergeCell ref="J217:K217"/>
    <mergeCell ref="L217:M217"/>
    <mergeCell ref="N217:O217"/>
    <mergeCell ref="Z315:AA315"/>
    <mergeCell ref="H314:I314"/>
    <mergeCell ref="J314:K314"/>
    <mergeCell ref="L314:M314"/>
    <mergeCell ref="N314:O314"/>
    <mergeCell ref="P314:Q314"/>
    <mergeCell ref="T314:U314"/>
    <mergeCell ref="V314:W314"/>
    <mergeCell ref="H315:I315"/>
    <mergeCell ref="J315:K315"/>
    <mergeCell ref="L315:M315"/>
    <mergeCell ref="N315:O315"/>
    <mergeCell ref="P315:Q315"/>
    <mergeCell ref="T315:U315"/>
    <mergeCell ref="H132:I132"/>
    <mergeCell ref="J132:K132"/>
    <mergeCell ref="L132:M132"/>
    <mergeCell ref="N132:O132"/>
    <mergeCell ref="P132:Q132"/>
    <mergeCell ref="P217:Q217"/>
    <mergeCell ref="T217:U217"/>
    <mergeCell ref="V217:W217"/>
    <mergeCell ref="X188:Y188"/>
    <mergeCell ref="Z188:AA188"/>
    <mergeCell ref="J188:K188"/>
    <mergeCell ref="L188:M188"/>
    <mergeCell ref="N188:O188"/>
    <mergeCell ref="P188:Q188"/>
    <mergeCell ref="T188:U188"/>
    <mergeCell ref="V188:W188"/>
    <mergeCell ref="Z186:AA186"/>
    <mergeCell ref="J187:K187"/>
    <mergeCell ref="P170:Q170"/>
    <mergeCell ref="T170:U170"/>
    <mergeCell ref="V170:W170"/>
    <mergeCell ref="X170:Y170"/>
    <mergeCell ref="H169:I169"/>
    <mergeCell ref="J169:K169"/>
    <mergeCell ref="L169:M169"/>
    <mergeCell ref="N169:O169"/>
    <mergeCell ref="P169:Q169"/>
    <mergeCell ref="T169:U169"/>
    <mergeCell ref="Z316:AA316"/>
    <mergeCell ref="H253:I253"/>
    <mergeCell ref="J253:K253"/>
    <mergeCell ref="L253:M253"/>
    <mergeCell ref="N253:O253"/>
    <mergeCell ref="P253:Q253"/>
    <mergeCell ref="T253:U253"/>
    <mergeCell ref="V253:W253"/>
    <mergeCell ref="X253:Y253"/>
    <mergeCell ref="Z253:AA253"/>
    <mergeCell ref="X314:Y314"/>
    <mergeCell ref="Z314:AA314"/>
    <mergeCell ref="H316:I316"/>
    <mergeCell ref="J316:K316"/>
    <mergeCell ref="L316:M316"/>
    <mergeCell ref="N316:O316"/>
    <mergeCell ref="P316:Q316"/>
    <mergeCell ref="T316:U316"/>
    <mergeCell ref="V316:W316"/>
    <mergeCell ref="X316:Y316"/>
    <mergeCell ref="V315:W315"/>
    <mergeCell ref="X315:Y315"/>
    <mergeCell ref="Z194:AA194"/>
    <mergeCell ref="H158:I158"/>
    <mergeCell ref="J158:K158"/>
    <mergeCell ref="L158:M158"/>
    <mergeCell ref="N158:O158"/>
    <mergeCell ref="P158:Q158"/>
    <mergeCell ref="T158:U158"/>
    <mergeCell ref="V158:W158"/>
    <mergeCell ref="V193:W193"/>
    <mergeCell ref="X193:Y193"/>
    <mergeCell ref="Z193:AA193"/>
    <mergeCell ref="H194:I194"/>
    <mergeCell ref="J194:K194"/>
    <mergeCell ref="L194:M194"/>
    <mergeCell ref="N194:O194"/>
    <mergeCell ref="P194:Q194"/>
    <mergeCell ref="T194:U194"/>
    <mergeCell ref="V194:W194"/>
    <mergeCell ref="H193:I193"/>
    <mergeCell ref="J193:K193"/>
    <mergeCell ref="L193:M193"/>
    <mergeCell ref="N193:O193"/>
    <mergeCell ref="P193:Q193"/>
    <mergeCell ref="T193:U193"/>
    <mergeCell ref="X158:Y158"/>
    <mergeCell ref="Z170:AA170"/>
    <mergeCell ref="X169:Y169"/>
    <mergeCell ref="Z169:AA169"/>
    <mergeCell ref="H170:I170"/>
    <mergeCell ref="J170:K170"/>
    <mergeCell ref="L170:M170"/>
    <mergeCell ref="N170:O170"/>
    <mergeCell ref="Z52:AA52"/>
    <mergeCell ref="H134:I134"/>
    <mergeCell ref="J134:K134"/>
    <mergeCell ref="L134:M134"/>
    <mergeCell ref="N134:O134"/>
    <mergeCell ref="P134:Q134"/>
    <mergeCell ref="T134:U134"/>
    <mergeCell ref="V134:W134"/>
    <mergeCell ref="X134:Y134"/>
    <mergeCell ref="Z134:AA134"/>
    <mergeCell ref="X39:Y39"/>
    <mergeCell ref="Z39:AA39"/>
    <mergeCell ref="H52:I52"/>
    <mergeCell ref="J52:K52"/>
    <mergeCell ref="L52:M52"/>
    <mergeCell ref="N52:O52"/>
    <mergeCell ref="P52:Q52"/>
    <mergeCell ref="T52:U52"/>
    <mergeCell ref="V52:W52"/>
    <mergeCell ref="X52:Y52"/>
    <mergeCell ref="H39:I39"/>
    <mergeCell ref="J39:K39"/>
    <mergeCell ref="L39:M39"/>
    <mergeCell ref="N39:O39"/>
    <mergeCell ref="P39:Q39"/>
    <mergeCell ref="T39:U39"/>
    <mergeCell ref="X110:Y110"/>
    <mergeCell ref="Z110:AA110"/>
    <mergeCell ref="H110:I110"/>
    <mergeCell ref="J110:K110"/>
    <mergeCell ref="L110:M110"/>
    <mergeCell ref="N110:O110"/>
    <mergeCell ref="H18:I18"/>
    <mergeCell ref="J18:K18"/>
    <mergeCell ref="L18:M18"/>
    <mergeCell ref="N18:O18"/>
    <mergeCell ref="P18:Q18"/>
    <mergeCell ref="T18:U18"/>
    <mergeCell ref="V18:W18"/>
    <mergeCell ref="X18:Y18"/>
    <mergeCell ref="Z18:AA18"/>
    <mergeCell ref="X213:Y213"/>
    <mergeCell ref="Z213:AA213"/>
    <mergeCell ref="H214:I214"/>
    <mergeCell ref="J214:K214"/>
    <mergeCell ref="L214:M214"/>
    <mergeCell ref="N214:O214"/>
    <mergeCell ref="P214:Q214"/>
    <mergeCell ref="T214:U214"/>
    <mergeCell ref="V214:W214"/>
    <mergeCell ref="X214:Y214"/>
    <mergeCell ref="V212:W212"/>
    <mergeCell ref="X212:Y212"/>
    <mergeCell ref="Z212:AA212"/>
    <mergeCell ref="H213:I213"/>
    <mergeCell ref="J213:K213"/>
    <mergeCell ref="L213:M213"/>
    <mergeCell ref="N213:O213"/>
    <mergeCell ref="P213:Q213"/>
    <mergeCell ref="T213:U213"/>
    <mergeCell ref="V213:W213"/>
    <mergeCell ref="H212:I212"/>
    <mergeCell ref="J212:K212"/>
    <mergeCell ref="L212:M212"/>
    <mergeCell ref="H100:I100"/>
    <mergeCell ref="J100:K100"/>
    <mergeCell ref="L100:M100"/>
    <mergeCell ref="N100:O100"/>
    <mergeCell ref="P100:Q100"/>
    <mergeCell ref="T100:U100"/>
    <mergeCell ref="V100:W100"/>
    <mergeCell ref="X100:Y100"/>
    <mergeCell ref="V151:W151"/>
    <mergeCell ref="X151:Y151"/>
    <mergeCell ref="Z151:AA151"/>
    <mergeCell ref="H135:I135"/>
    <mergeCell ref="J135:K135"/>
    <mergeCell ref="L135:M135"/>
    <mergeCell ref="N135:O135"/>
    <mergeCell ref="P135:Q135"/>
    <mergeCell ref="T135:U135"/>
    <mergeCell ref="V135:W135"/>
    <mergeCell ref="H151:I151"/>
    <mergeCell ref="J151:K151"/>
    <mergeCell ref="L151:M151"/>
    <mergeCell ref="N151:O151"/>
    <mergeCell ref="P151:Q151"/>
    <mergeCell ref="T151:U151"/>
    <mergeCell ref="P110:Q110"/>
    <mergeCell ref="T110:U110"/>
    <mergeCell ref="H111:I111"/>
    <mergeCell ref="J111:K111"/>
    <mergeCell ref="L111:M111"/>
    <mergeCell ref="N111:O111"/>
    <mergeCell ref="P111:Q111"/>
    <mergeCell ref="T111:U111"/>
    <mergeCell ref="V101:W101"/>
    <mergeCell ref="X101:Y101"/>
    <mergeCell ref="Z101:AA101"/>
    <mergeCell ref="H102:I102"/>
    <mergeCell ref="J102:K102"/>
    <mergeCell ref="L102:M102"/>
    <mergeCell ref="N102:O102"/>
    <mergeCell ref="P102:Q102"/>
    <mergeCell ref="T102:U102"/>
    <mergeCell ref="V102:W102"/>
    <mergeCell ref="H101:I101"/>
    <mergeCell ref="J101:K101"/>
    <mergeCell ref="L101:M101"/>
    <mergeCell ref="N101:O101"/>
    <mergeCell ref="P101:Q101"/>
    <mergeCell ref="T101:U101"/>
    <mergeCell ref="X135:Y135"/>
    <mergeCell ref="Z135:AA135"/>
    <mergeCell ref="V111:W111"/>
    <mergeCell ref="X111:Y111"/>
    <mergeCell ref="Z111:AA111"/>
    <mergeCell ref="V109:W109"/>
    <mergeCell ref="H109:I109"/>
    <mergeCell ref="J109:K109"/>
    <mergeCell ref="L109:M109"/>
    <mergeCell ref="N109:O109"/>
    <mergeCell ref="P130:Q130"/>
    <mergeCell ref="T130:U130"/>
    <mergeCell ref="V130:W130"/>
    <mergeCell ref="X130:Y130"/>
    <mergeCell ref="H130:I130"/>
    <mergeCell ref="J130:K130"/>
    <mergeCell ref="V215:W215"/>
    <mergeCell ref="X215:Y215"/>
    <mergeCell ref="Z215:AA215"/>
    <mergeCell ref="J385:K385"/>
    <mergeCell ref="L385:M385"/>
    <mergeCell ref="N385:O385"/>
    <mergeCell ref="P385:Q385"/>
    <mergeCell ref="T385:U385"/>
    <mergeCell ref="V385:W385"/>
    <mergeCell ref="X385:Y385"/>
    <mergeCell ref="H215:I215"/>
    <mergeCell ref="J215:K215"/>
    <mergeCell ref="L215:M215"/>
    <mergeCell ref="N215:O215"/>
    <mergeCell ref="P215:Q215"/>
    <mergeCell ref="T215:U215"/>
    <mergeCell ref="X102:Y102"/>
    <mergeCell ref="Z102:AA102"/>
    <mergeCell ref="H254:I254"/>
    <mergeCell ref="J254:K254"/>
    <mergeCell ref="L254:M254"/>
    <mergeCell ref="N254:O254"/>
    <mergeCell ref="P254:Q254"/>
    <mergeCell ref="T254:U254"/>
    <mergeCell ref="V254:W254"/>
    <mergeCell ref="X254:Y254"/>
    <mergeCell ref="Z214:AA214"/>
    <mergeCell ref="N212:O212"/>
    <mergeCell ref="P212:Q212"/>
    <mergeCell ref="T212:U212"/>
    <mergeCell ref="Z158:AA158"/>
    <mergeCell ref="X194:Y194"/>
    <mergeCell ref="X388:Y388"/>
    <mergeCell ref="Z388:AA388"/>
    <mergeCell ref="J389:K389"/>
    <mergeCell ref="L389:M389"/>
    <mergeCell ref="N389:O389"/>
    <mergeCell ref="P389:Q389"/>
    <mergeCell ref="T389:U389"/>
    <mergeCell ref="V389:W389"/>
    <mergeCell ref="X389:Y389"/>
    <mergeCell ref="Z389:AA389"/>
    <mergeCell ref="J388:K388"/>
    <mergeCell ref="L388:M388"/>
    <mergeCell ref="N388:O388"/>
    <mergeCell ref="P388:Q388"/>
    <mergeCell ref="T388:U388"/>
    <mergeCell ref="V388:W388"/>
    <mergeCell ref="X386:Y386"/>
    <mergeCell ref="Z386:AA386"/>
    <mergeCell ref="J387:K387"/>
    <mergeCell ref="L387:M387"/>
    <mergeCell ref="N387:O387"/>
    <mergeCell ref="P387:Q387"/>
    <mergeCell ref="T387:U387"/>
    <mergeCell ref="V387:W387"/>
    <mergeCell ref="X387:Y387"/>
    <mergeCell ref="Z387:AA387"/>
    <mergeCell ref="J386:K386"/>
    <mergeCell ref="L386:M386"/>
    <mergeCell ref="N386:O386"/>
    <mergeCell ref="P386:Q386"/>
    <mergeCell ref="T386:U386"/>
    <mergeCell ref="V386:W386"/>
    <mergeCell ref="Z123:AA123"/>
    <mergeCell ref="X124:Y124"/>
    <mergeCell ref="Z124:AA124"/>
    <mergeCell ref="H124:I124"/>
    <mergeCell ref="J124:K124"/>
    <mergeCell ref="L124:M124"/>
    <mergeCell ref="N124:O124"/>
    <mergeCell ref="P124:Q124"/>
    <mergeCell ref="T124:U124"/>
    <mergeCell ref="X113:Y113"/>
    <mergeCell ref="Z113:AA113"/>
    <mergeCell ref="H123:I123"/>
    <mergeCell ref="J123:K123"/>
    <mergeCell ref="L123:M123"/>
    <mergeCell ref="N123:O123"/>
    <mergeCell ref="P123:Q123"/>
    <mergeCell ref="T123:U123"/>
    <mergeCell ref="V123:W123"/>
    <mergeCell ref="X123:Y123"/>
    <mergeCell ref="H113:I113"/>
    <mergeCell ref="J113:K113"/>
    <mergeCell ref="L113:M113"/>
    <mergeCell ref="N113:O113"/>
    <mergeCell ref="P113:Q113"/>
    <mergeCell ref="T113:U113"/>
    <mergeCell ref="P118:Q118"/>
    <mergeCell ref="T118:U118"/>
    <mergeCell ref="V118:W118"/>
    <mergeCell ref="X118:Y118"/>
    <mergeCell ref="H118:I118"/>
    <mergeCell ref="J118:K118"/>
    <mergeCell ref="L118:M118"/>
  </mergeCells>
  <phoneticPr fontId="14" type="noConversion"/>
  <pageMargins left="0.25" right="0.25" top="0.75" bottom="0.75" header="0.3" footer="0.3"/>
  <pageSetup orientation="landscape" horizontalDpi="300" verticalDpi="300" r:id="rId1"/>
  <headerFooter>
    <oddHeader>&amp;C&amp;"Arial,Bold"2014-2015
J.V. Boy's Golf Scores</oddHeader>
    <oddFooter xml:space="preserve">&amp;CFive Regular Season Tournaments must be played for J.V. All-District &amp; J.V. All-Valley Honors.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GIRLS' GOLF SCORES, AVERAGES, &amp; RANKINGS - MAIN WORKSHEET - 11-14-09.xls</dc:title>
  <dc:creator>Owner</dc:creator>
  <cp:lastModifiedBy>owner</cp:lastModifiedBy>
  <cp:lastPrinted>2015-03-03T19:11:52Z</cp:lastPrinted>
  <dcterms:created xsi:type="dcterms:W3CDTF">2010-09-21T02:36:43Z</dcterms:created>
  <dcterms:modified xsi:type="dcterms:W3CDTF">2017-10-09T00:08:48Z</dcterms:modified>
</cp:coreProperties>
</file>